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3 от 29.01.2021г\"/>
    </mc:Choice>
  </mc:AlternateContent>
  <bookViews>
    <workbookView xWindow="0" yWindow="0" windowWidth="11910" windowHeight="13800" tabRatio="908" activeTab="1"/>
  </bookViews>
  <sheets>
    <sheet name="прил 8 неотлож" sheetId="20" r:id="rId1"/>
    <sheet name="прил 7 ДИ МРТ" sheetId="13" r:id="rId2"/>
    <sheet name="прил 6 ДИ КТ" sheetId="12" r:id="rId3"/>
    <sheet name="прил 5 ВМП" sheetId="15" r:id="rId4"/>
    <sheet name="прил 4 ФАПы" sheetId="16" r:id="rId5"/>
    <sheet name="прил 3 Стомат подуш" sheetId="18" r:id="rId6"/>
    <sheet name="прил 2 АПП подуш" sheetId="19" r:id="rId7"/>
    <sheet name="прил 1.11" sheetId="1" r:id="rId8"/>
    <sheet name="прил 1.10" sheetId="10" r:id="rId9"/>
    <sheet name="прил 1.9" sheetId="11" r:id="rId10"/>
    <sheet name="прил 1.8" sheetId="9" r:id="rId11"/>
    <sheet name="прил 1.7" sheetId="8" r:id="rId12"/>
    <sheet name="прил 1.6" sheetId="7" r:id="rId13"/>
    <sheet name="прил 1.5" sheetId="6" r:id="rId14"/>
    <sheet name="прил 1.4" sheetId="5" r:id="rId15"/>
    <sheet name="прил 1.3" sheetId="4" r:id="rId16"/>
    <sheet name="прил 1.2" sheetId="3" r:id="rId17"/>
    <sheet name="прил 1.1" sheetId="2" r:id="rId18"/>
  </sheets>
  <definedNames>
    <definedName name="_xlnm.Print_Area" localSheetId="17">'прил 1.1'!$A$1:$M$67</definedName>
    <definedName name="_xlnm.Print_Area" localSheetId="8">'прил 1.10'!$A$1:$M$68</definedName>
    <definedName name="_xlnm.Print_Area" localSheetId="15">'прил 1.3'!$A$1:$H$67</definedName>
    <definedName name="_xlnm.Print_Area" localSheetId="13">'прил 1.5'!$A$1:$M$67</definedName>
    <definedName name="_xlnm.Print_Area" localSheetId="12">'прил 1.6'!$A$1:$M$67</definedName>
    <definedName name="_xlnm.Print_Area" localSheetId="9">'прил 1.9'!$A$1:$G$67</definedName>
    <definedName name="_xlnm.Print_Area" localSheetId="6">'прил 2 АПП подуш'!$A$1:$D$66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0" l="1"/>
  <c r="F12" i="20"/>
  <c r="C12" i="20"/>
  <c r="B12" i="20"/>
  <c r="E11" i="20"/>
  <c r="D11" i="20"/>
  <c r="E10" i="20"/>
  <c r="D10" i="20"/>
  <c r="E9" i="20"/>
  <c r="D9" i="20"/>
  <c r="E8" i="20"/>
  <c r="D8" i="20"/>
  <c r="E7" i="20"/>
  <c r="D7" i="20"/>
  <c r="E6" i="20"/>
  <c r="D6" i="20"/>
  <c r="D12" i="20" l="1"/>
  <c r="E12" i="20"/>
  <c r="D66" i="19" l="1"/>
  <c r="G6" i="13" l="1"/>
  <c r="F6" i="13"/>
  <c r="D12" i="13" l="1"/>
  <c r="C12" i="13"/>
  <c r="B12" i="13"/>
  <c r="F11" i="13"/>
  <c r="E12" i="13"/>
  <c r="F10" i="13"/>
  <c r="G10" i="13"/>
  <c r="G9" i="13"/>
  <c r="F9" i="13"/>
  <c r="F8" i="13"/>
  <c r="G8" i="13"/>
  <c r="G7" i="13"/>
  <c r="F7" i="13"/>
  <c r="D9" i="12"/>
  <c r="C9" i="12"/>
  <c r="B9" i="12"/>
  <c r="G8" i="12"/>
  <c r="F8" i="12"/>
  <c r="G7" i="12"/>
  <c r="F7" i="12"/>
  <c r="E9" i="12"/>
  <c r="G6" i="12"/>
  <c r="F6" i="12"/>
  <c r="F9" i="12" l="1"/>
  <c r="G9" i="12"/>
  <c r="F12" i="13"/>
  <c r="G11" i="13"/>
  <c r="G12" i="13" s="1"/>
</calcChain>
</file>

<file path=xl/sharedStrings.xml><?xml version="1.0" encoding="utf-8"?>
<sst xmlns="http://schemas.openxmlformats.org/spreadsheetml/2006/main" count="6840" uniqueCount="2675">
  <si>
    <t>Оценка охвата диспансеризацией взросллого и детского населения.</t>
  </si>
  <si>
    <t>* целевой показатель охвата на взрослых за 12 мес. 2020 года составляет - 1;
* целевой показатель охвата на детей за 12 мес. 2020 года составляет - 1;</t>
  </si>
  <si>
    <t>Код МОЕР</t>
  </si>
  <si>
    <t>Краткое наименование медицинской организации</t>
  </si>
  <si>
    <t>План</t>
  </si>
  <si>
    <t>Факт</t>
  </si>
  <si>
    <t>Расчётный показатель, как отношение фактически выполненных случаев диспансеризации к плановым</t>
  </si>
  <si>
    <t>Баллы, согласно алгоритма оценки</t>
  </si>
  <si>
    <t>Баллы, с учетом весового коэффициента к соответствующей возрастной категории</t>
  </si>
  <si>
    <t>Итоговый балл по показателю</t>
  </si>
  <si>
    <t>взрослые</t>
  </si>
  <si>
    <t>дети</t>
  </si>
  <si>
    <t>средневзвеш. показатель</t>
  </si>
  <si>
    <t>ВСЕГО, в т.ч.:</t>
  </si>
  <si>
    <t>66 438</t>
  </si>
  <si>
    <t>262 777</t>
  </si>
  <si>
    <t>37 566</t>
  </si>
  <si>
    <t>236 320</t>
  </si>
  <si>
    <t>0,5455</t>
  </si>
  <si>
    <t>0,6229</t>
  </si>
  <si>
    <t>2,6433</t>
  </si>
  <si>
    <t>2,9055</t>
  </si>
  <si>
    <t>2,1023</t>
  </si>
  <si>
    <t>0,8045</t>
  </si>
  <si>
    <t>2,9068</t>
  </si>
  <si>
    <t>560002</t>
  </si>
  <si>
    <t>ОРЕНБУРГ ОБЛАСТНАЯ КБ  № 2</t>
  </si>
  <si>
    <t>820</t>
  </si>
  <si>
    <t>0</t>
  </si>
  <si>
    <t>196</t>
  </si>
  <si>
    <t>0,2390</t>
  </si>
  <si>
    <t>0,0000</t>
  </si>
  <si>
    <t>1,1620</t>
  </si>
  <si>
    <t>1,16</t>
  </si>
  <si>
    <t>560014</t>
  </si>
  <si>
    <t>ОРЕНБУРГ ФГБОУ ВО ОРГМУ МИНЗДРАВА</t>
  </si>
  <si>
    <t>345</t>
  </si>
  <si>
    <t>287</t>
  </si>
  <si>
    <t>0,8319</t>
  </si>
  <si>
    <t>4,1524</t>
  </si>
  <si>
    <t>4,1026</t>
  </si>
  <si>
    <t>4,10</t>
  </si>
  <si>
    <t>560017</t>
  </si>
  <si>
    <t>ОРЕНБУРГ ГБУЗ ГКБ №1</t>
  </si>
  <si>
    <t>3 765</t>
  </si>
  <si>
    <t>1 647</t>
  </si>
  <si>
    <t>0,4375</t>
  </si>
  <si>
    <t>2,1632</t>
  </si>
  <si>
    <t>2,16</t>
  </si>
  <si>
    <t>560019</t>
  </si>
  <si>
    <t>ОРЕНБУРГ ГАУЗ ГКБ  №3</t>
  </si>
  <si>
    <t>4 310</t>
  </si>
  <si>
    <t>1 239</t>
  </si>
  <si>
    <t>2 234</t>
  </si>
  <si>
    <t>1 112</t>
  </si>
  <si>
    <t>0,5183</t>
  </si>
  <si>
    <t>0,8975</t>
  </si>
  <si>
    <t>2,5706</t>
  </si>
  <si>
    <t>4,4492</t>
  </si>
  <si>
    <t>2,4652</t>
  </si>
  <si>
    <t>0,1824</t>
  </si>
  <si>
    <t>2,65</t>
  </si>
  <si>
    <t>560021</t>
  </si>
  <si>
    <t>ОРЕНБУРГ ГБУЗ ГКБ № 5</t>
  </si>
  <si>
    <t>2 565</t>
  </si>
  <si>
    <t>27 583</t>
  </si>
  <si>
    <t>1 994</t>
  </si>
  <si>
    <t>25 257</t>
  </si>
  <si>
    <t>0,7774</t>
  </si>
  <si>
    <t>0,9157</t>
  </si>
  <si>
    <t>3,8775</t>
  </si>
  <si>
    <t>4,5471</t>
  </si>
  <si>
    <t>2,2412</t>
  </si>
  <si>
    <t>1,9189</t>
  </si>
  <si>
    <t>4,16</t>
  </si>
  <si>
    <t>560022</t>
  </si>
  <si>
    <t>ОРЕНБУРГ ГАУЗ ГКБ  №6</t>
  </si>
  <si>
    <t>3 075</t>
  </si>
  <si>
    <t>14 882</t>
  </si>
  <si>
    <t>944</t>
  </si>
  <si>
    <t>10 903</t>
  </si>
  <si>
    <t>0,3070</t>
  </si>
  <si>
    <t>0,7326</t>
  </si>
  <si>
    <t>1,5049</t>
  </si>
  <si>
    <t>3,5628</t>
  </si>
  <si>
    <t>1,1196</t>
  </si>
  <si>
    <t>0,9121</t>
  </si>
  <si>
    <t>2,03</t>
  </si>
  <si>
    <t>560024</t>
  </si>
  <si>
    <t>ОРЕНБУРГ ГАУЗ ДГКБ</t>
  </si>
  <si>
    <t>43</t>
  </si>
  <si>
    <t>36 188</t>
  </si>
  <si>
    <t>56</t>
  </si>
  <si>
    <t>33 881</t>
  </si>
  <si>
    <t>1,3023</t>
  </si>
  <si>
    <t>0,9362</t>
  </si>
  <si>
    <t>5,0000</t>
  </si>
  <si>
    <t>4,6573</t>
  </si>
  <si>
    <t>0,1900</t>
  </si>
  <si>
    <t>4,4803</t>
  </si>
  <si>
    <t>4,67</t>
  </si>
  <si>
    <t>560026</t>
  </si>
  <si>
    <t>ОРЕНБУРГ ГАУЗ ГКБ ИМ. ПИРОГОВА Н.И.</t>
  </si>
  <si>
    <t>5 060</t>
  </si>
  <si>
    <t>15 205</t>
  </si>
  <si>
    <t>2 547</t>
  </si>
  <si>
    <t>17 586</t>
  </si>
  <si>
    <t>0,5034</t>
  </si>
  <si>
    <t>1,1566</t>
  </si>
  <si>
    <t>2,4955</t>
  </si>
  <si>
    <t>2,0912</t>
  </si>
  <si>
    <t>0,8100</t>
  </si>
  <si>
    <t>2,90</t>
  </si>
  <si>
    <t>560036</t>
  </si>
  <si>
    <t>ОРСКАЯ ГАУЗ ГБ № 1</t>
  </si>
  <si>
    <t>1 935</t>
  </si>
  <si>
    <t>5 883</t>
  </si>
  <si>
    <t>1 015</t>
  </si>
  <si>
    <t>4 585</t>
  </si>
  <si>
    <t>0,5245</t>
  </si>
  <si>
    <t>0,7794</t>
  </si>
  <si>
    <t>2,6019</t>
  </si>
  <si>
    <t>3,8143</t>
  </si>
  <si>
    <t>2,1232</t>
  </si>
  <si>
    <t>0,7018</t>
  </si>
  <si>
    <t>2,83</t>
  </si>
  <si>
    <t>560032</t>
  </si>
  <si>
    <t>ОРСКАЯ ГАУЗ ГБ № 2</t>
  </si>
  <si>
    <t>895</t>
  </si>
  <si>
    <t>300</t>
  </si>
  <si>
    <t>0,3352</t>
  </si>
  <si>
    <t>1,6471</t>
  </si>
  <si>
    <t>1,65</t>
  </si>
  <si>
    <t>560033</t>
  </si>
  <si>
    <t>ОРСКАЯ ГАУЗ ГБ № 3</t>
  </si>
  <si>
    <t>1 900</t>
  </si>
  <si>
    <t>1 673</t>
  </si>
  <si>
    <t>0,8805</t>
  </si>
  <si>
    <t>4,3975</t>
  </si>
  <si>
    <t>4,40</t>
  </si>
  <si>
    <t>560034</t>
  </si>
  <si>
    <t>ОРСКАЯ ГАУЗ ГБ № 4</t>
  </si>
  <si>
    <t>1 655</t>
  </si>
  <si>
    <t>1 108</t>
  </si>
  <si>
    <t>0,6695</t>
  </si>
  <si>
    <t>3,3333</t>
  </si>
  <si>
    <t>3,33</t>
  </si>
  <si>
    <t>560035</t>
  </si>
  <si>
    <t>ОРСКАЯ ГАУЗ ГБ № 5</t>
  </si>
  <si>
    <t>20 997</t>
  </si>
  <si>
    <t>5</t>
  </si>
  <si>
    <t>24 444</t>
  </si>
  <si>
    <t>1,1642</t>
  </si>
  <si>
    <t>4,8950</t>
  </si>
  <si>
    <t>4,90</t>
  </si>
  <si>
    <t>560206</t>
  </si>
  <si>
    <t>НОВОТРОИЦК БОЛЬНИЦА СКОРОЙ МЕДИЦИНСКОЙ ПОМОЩИ</t>
  </si>
  <si>
    <t>3 185</t>
  </si>
  <si>
    <t>1 619</t>
  </si>
  <si>
    <t>0,5083</t>
  </si>
  <si>
    <t>2,5202</t>
  </si>
  <si>
    <t>2,52</t>
  </si>
  <si>
    <t>560041</t>
  </si>
  <si>
    <t>НОВОТРОИЦКАЯ ГАУЗ ДГБ</t>
  </si>
  <si>
    <t>11 709</t>
  </si>
  <si>
    <t>12 557</t>
  </si>
  <si>
    <t>1,0724</t>
  </si>
  <si>
    <t>4,9350</t>
  </si>
  <si>
    <t>4,94</t>
  </si>
  <si>
    <t>560043</t>
  </si>
  <si>
    <t>МЕДНОГОРСКАЯ ГБ</t>
  </si>
  <si>
    <t>890</t>
  </si>
  <si>
    <t>2 525</t>
  </si>
  <si>
    <t>617</t>
  </si>
  <si>
    <t>2 971</t>
  </si>
  <si>
    <t>0,6933</t>
  </si>
  <si>
    <t>1,1766</t>
  </si>
  <si>
    <t>3,4533</t>
  </si>
  <si>
    <t>2,7661</t>
  </si>
  <si>
    <t>0,9950</t>
  </si>
  <si>
    <t>3,76</t>
  </si>
  <si>
    <t>560045</t>
  </si>
  <si>
    <t>БУГУРУСЛАНСКАЯ ГБ</t>
  </si>
  <si>
    <t>955</t>
  </si>
  <si>
    <t>3 507</t>
  </si>
  <si>
    <t>326</t>
  </si>
  <si>
    <t>3 001</t>
  </si>
  <si>
    <t>0,3414</t>
  </si>
  <si>
    <t>0,8557</t>
  </si>
  <si>
    <t>1,6784</t>
  </si>
  <si>
    <t>4,2245</t>
  </si>
  <si>
    <t>1,3092</t>
  </si>
  <si>
    <t>0,9294</t>
  </si>
  <si>
    <t>2,24</t>
  </si>
  <si>
    <t>560047</t>
  </si>
  <si>
    <t>БУГУРУСЛАНСКАЯ РБ</t>
  </si>
  <si>
    <t>1 260</t>
  </si>
  <si>
    <t>4 796</t>
  </si>
  <si>
    <t>501</t>
  </si>
  <si>
    <t>4 464</t>
  </si>
  <si>
    <t>0,3976</t>
  </si>
  <si>
    <t>0,9308</t>
  </si>
  <si>
    <t>1,9619</t>
  </si>
  <si>
    <t>4,6283</t>
  </si>
  <si>
    <t>1,5401</t>
  </si>
  <si>
    <t>0,9951</t>
  </si>
  <si>
    <t>2,54</t>
  </si>
  <si>
    <t>560214</t>
  </si>
  <si>
    <t>БУЗУЛУКСКАЯ БОЛЬНИЦА СКОРОЙ МЕДИЦИНСКОЙ ПОМОЩИ</t>
  </si>
  <si>
    <t>3 625</t>
  </si>
  <si>
    <t>14 720</t>
  </si>
  <si>
    <t>651</t>
  </si>
  <si>
    <t>12 901</t>
  </si>
  <si>
    <t>0,1796</t>
  </si>
  <si>
    <t>0,8764</t>
  </si>
  <si>
    <t>0,8624</t>
  </si>
  <si>
    <t>4,3358</t>
  </si>
  <si>
    <t>0,6537</t>
  </si>
  <si>
    <t>1,0493</t>
  </si>
  <si>
    <t>1,70</t>
  </si>
  <si>
    <t>560052</t>
  </si>
  <si>
    <t>АБДУЛИНСКАЯ ГБ</t>
  </si>
  <si>
    <t>725</t>
  </si>
  <si>
    <t>2 633</t>
  </si>
  <si>
    <t>162</t>
  </si>
  <si>
    <t>1 801</t>
  </si>
  <si>
    <t>0,2234</t>
  </si>
  <si>
    <t>0,6840</t>
  </si>
  <si>
    <t>1,0833</t>
  </si>
  <si>
    <t>3,3015</t>
  </si>
  <si>
    <t>0,8233</t>
  </si>
  <si>
    <t>0,7924</t>
  </si>
  <si>
    <t>1,62</t>
  </si>
  <si>
    <t>560053</t>
  </si>
  <si>
    <t>АДАМОВСКАЯ РБ</t>
  </si>
  <si>
    <t>650</t>
  </si>
  <si>
    <t>1 835</t>
  </si>
  <si>
    <t>404</t>
  </si>
  <si>
    <t>1 413</t>
  </si>
  <si>
    <t>0,6215</t>
  </si>
  <si>
    <t>0,7700</t>
  </si>
  <si>
    <t>3,0912</t>
  </si>
  <si>
    <t>3,7638</t>
  </si>
  <si>
    <t>2,4637</t>
  </si>
  <si>
    <t>0,7641</t>
  </si>
  <si>
    <t>3,23</t>
  </si>
  <si>
    <t>560054</t>
  </si>
  <si>
    <t>АКБУЛАКСКАЯ РБ</t>
  </si>
  <si>
    <t>665</t>
  </si>
  <si>
    <t>2 919</t>
  </si>
  <si>
    <t>388</t>
  </si>
  <si>
    <t>1 417</t>
  </si>
  <si>
    <t>0,5835</t>
  </si>
  <si>
    <t>0,4854</t>
  </si>
  <si>
    <t>2,8995</t>
  </si>
  <si>
    <t>2,2339</t>
  </si>
  <si>
    <t>2,1456</t>
  </si>
  <si>
    <t>0,5808</t>
  </si>
  <si>
    <t>2,73</t>
  </si>
  <si>
    <t>560055</t>
  </si>
  <si>
    <t>АЛЕКСАНДРОВСКАЯ РБ</t>
  </si>
  <si>
    <t>445</t>
  </si>
  <si>
    <t>1 545</t>
  </si>
  <si>
    <t>259</t>
  </si>
  <si>
    <t>615</t>
  </si>
  <si>
    <t>0,5820</t>
  </si>
  <si>
    <t>0,3981</t>
  </si>
  <si>
    <t>2,8919</t>
  </si>
  <si>
    <t>1,7647</t>
  </si>
  <si>
    <t>2,3482</t>
  </si>
  <si>
    <t>0,3318</t>
  </si>
  <si>
    <t>2,68</t>
  </si>
  <si>
    <t>560056</t>
  </si>
  <si>
    <t>АСЕКЕЕВСКАЯ РБ</t>
  </si>
  <si>
    <t>640</t>
  </si>
  <si>
    <t>1 702</t>
  </si>
  <si>
    <t>571</t>
  </si>
  <si>
    <t>798</t>
  </si>
  <si>
    <t>0,8922</t>
  </si>
  <si>
    <t>0,4689</t>
  </si>
  <si>
    <t>4,4565</t>
  </si>
  <si>
    <t>2,1452</t>
  </si>
  <si>
    <t>3,6454</t>
  </si>
  <si>
    <t>0,3904</t>
  </si>
  <si>
    <t>4,04</t>
  </si>
  <si>
    <t>560057</t>
  </si>
  <si>
    <t>БЕЛЯЕВСКАЯ РБ</t>
  </si>
  <si>
    <t>515</t>
  </si>
  <si>
    <t>1 640</t>
  </si>
  <si>
    <t>653</t>
  </si>
  <si>
    <t>1 588</t>
  </si>
  <si>
    <t>1,2680</t>
  </si>
  <si>
    <t>0,9683</t>
  </si>
  <si>
    <t>4,8298</t>
  </si>
  <si>
    <t>3,9950</t>
  </si>
  <si>
    <t>0,9708</t>
  </si>
  <si>
    <t>4,97</t>
  </si>
  <si>
    <t>560058</t>
  </si>
  <si>
    <t>ГАЙСКАЯ ГБ</t>
  </si>
  <si>
    <t>1 510</t>
  </si>
  <si>
    <t>5 759</t>
  </si>
  <si>
    <t>1 203</t>
  </si>
  <si>
    <t>5 806</t>
  </si>
  <si>
    <t>0,7967</t>
  </si>
  <si>
    <t>1,0082</t>
  </si>
  <si>
    <t>3,9749</t>
  </si>
  <si>
    <t>3,1004</t>
  </si>
  <si>
    <t>1,1000</t>
  </si>
  <si>
    <t>4,20</t>
  </si>
  <si>
    <t>560059</t>
  </si>
  <si>
    <t>ГРАЧЕВСКАЯ РБ</t>
  </si>
  <si>
    <t>460</t>
  </si>
  <si>
    <t>1 403</t>
  </si>
  <si>
    <t>342</t>
  </si>
  <si>
    <t>984</t>
  </si>
  <si>
    <t>0,7435</t>
  </si>
  <si>
    <t>0,7014</t>
  </si>
  <si>
    <t>3,7065</t>
  </si>
  <si>
    <t>3,3950</t>
  </si>
  <si>
    <t>2,9949</t>
  </si>
  <si>
    <t>0,6518</t>
  </si>
  <si>
    <t>3,65</t>
  </si>
  <si>
    <t>560060</t>
  </si>
  <si>
    <t>ДОМБАРОВСКАЯ РБ</t>
  </si>
  <si>
    <t>490</t>
  </si>
  <si>
    <t>1 200</t>
  </si>
  <si>
    <t>193</t>
  </si>
  <si>
    <t>1 525</t>
  </si>
  <si>
    <t>0,3939</t>
  </si>
  <si>
    <t>1,2708</t>
  </si>
  <si>
    <t>1,9432</t>
  </si>
  <si>
    <t>1,5118</t>
  </si>
  <si>
    <t>1,1100</t>
  </si>
  <si>
    <t>2,62</t>
  </si>
  <si>
    <t>560061</t>
  </si>
  <si>
    <t>ИЛЕКСКАЯ РБ</t>
  </si>
  <si>
    <t>800</t>
  </si>
  <si>
    <t>3 130</t>
  </si>
  <si>
    <t>216</t>
  </si>
  <si>
    <t>2 843</t>
  </si>
  <si>
    <t>0,2700</t>
  </si>
  <si>
    <t>0,9083</t>
  </si>
  <si>
    <t>1,3183</t>
  </si>
  <si>
    <t>4,5073</t>
  </si>
  <si>
    <t>1,0256</t>
  </si>
  <si>
    <t>1,0006</t>
  </si>
  <si>
    <t>560062</t>
  </si>
  <si>
    <t>КВАРКЕНСКАЯ РБ</t>
  </si>
  <si>
    <t>535</t>
  </si>
  <si>
    <t>1 820</t>
  </si>
  <si>
    <t>441</t>
  </si>
  <si>
    <t>691</t>
  </si>
  <si>
    <t>0,8243</t>
  </si>
  <si>
    <t>0,3797</t>
  </si>
  <si>
    <t>4,1141</t>
  </si>
  <si>
    <t>1,6658</t>
  </si>
  <si>
    <t>3,2748</t>
  </si>
  <si>
    <t>0,3398</t>
  </si>
  <si>
    <t>3,61</t>
  </si>
  <si>
    <t>560063</t>
  </si>
  <si>
    <t>КРАСНОГВАРДЕЙСКАЯ РБ</t>
  </si>
  <si>
    <t>580</t>
  </si>
  <si>
    <t>1 488</t>
  </si>
  <si>
    <t>582</t>
  </si>
  <si>
    <t>1 944</t>
  </si>
  <si>
    <t>1,0034</t>
  </si>
  <si>
    <t>1,3065</t>
  </si>
  <si>
    <t>3,9200</t>
  </si>
  <si>
    <t>1,0800</t>
  </si>
  <si>
    <t>5,00</t>
  </si>
  <si>
    <t>560064</t>
  </si>
  <si>
    <t>КУВАНДЫКСКАЯ ГБ</t>
  </si>
  <si>
    <t>1 305</t>
  </si>
  <si>
    <t>4 798</t>
  </si>
  <si>
    <t>1 235</t>
  </si>
  <si>
    <t>5 002</t>
  </si>
  <si>
    <t>0,9464</t>
  </si>
  <si>
    <t>1,0425</t>
  </si>
  <si>
    <t>4,7298</t>
  </si>
  <si>
    <t>3,7034</t>
  </si>
  <si>
    <t>1,0850</t>
  </si>
  <si>
    <t>4,79</t>
  </si>
  <si>
    <t>560065</t>
  </si>
  <si>
    <t>КУРМАНАЕВСКАЯ РБ</t>
  </si>
  <si>
    <t>545</t>
  </si>
  <si>
    <t>1 716</t>
  </si>
  <si>
    <t>211</t>
  </si>
  <si>
    <t>1 218</t>
  </si>
  <si>
    <t>0,3872</t>
  </si>
  <si>
    <t>0,7098</t>
  </si>
  <si>
    <t>1,9094</t>
  </si>
  <si>
    <t>3,4402</t>
  </si>
  <si>
    <t>1,5504</t>
  </si>
  <si>
    <t>0,6468</t>
  </si>
  <si>
    <t>2,20</t>
  </si>
  <si>
    <t>560066</t>
  </si>
  <si>
    <t>МАТВЕЕВСКАЯ РБ</t>
  </si>
  <si>
    <t>375</t>
  </si>
  <si>
    <t>1 135</t>
  </si>
  <si>
    <t>459</t>
  </si>
  <si>
    <t>1 280</t>
  </si>
  <si>
    <t>1,2240</t>
  </si>
  <si>
    <t>1,1278</t>
  </si>
  <si>
    <t>4,0450</t>
  </si>
  <si>
    <t>0,9550</t>
  </si>
  <si>
    <t>560067</t>
  </si>
  <si>
    <t>НОВООРСКАЯ РБ</t>
  </si>
  <si>
    <t>970</t>
  </si>
  <si>
    <t>3 748</t>
  </si>
  <si>
    <t>701</t>
  </si>
  <si>
    <t>3 258</t>
  </si>
  <si>
    <t>0,7227</t>
  </si>
  <si>
    <t>0,8693</t>
  </si>
  <si>
    <t>3,6016</t>
  </si>
  <si>
    <t>4,2976</t>
  </si>
  <si>
    <t>2,7768</t>
  </si>
  <si>
    <t>0,9842</t>
  </si>
  <si>
    <t>560068</t>
  </si>
  <si>
    <t>НОВОСЕРГИЕВСКАЯ РБ</t>
  </si>
  <si>
    <t>1 080</t>
  </si>
  <si>
    <t>4 229</t>
  </si>
  <si>
    <t>758</t>
  </si>
  <si>
    <t>2 316</t>
  </si>
  <si>
    <t>0,7019</t>
  </si>
  <si>
    <t>0,5476</t>
  </si>
  <si>
    <t>3,4967</t>
  </si>
  <si>
    <t>2,5682</t>
  </si>
  <si>
    <t>2,7274</t>
  </si>
  <si>
    <t>0,5650</t>
  </si>
  <si>
    <t>3,29</t>
  </si>
  <si>
    <t>560069</t>
  </si>
  <si>
    <t>ОКТЯБРЬСКАЯ РБ</t>
  </si>
  <si>
    <t>670</t>
  </si>
  <si>
    <t>2 474</t>
  </si>
  <si>
    <t>510</t>
  </si>
  <si>
    <t>3 031</t>
  </si>
  <si>
    <t>0,7612</t>
  </si>
  <si>
    <t>1,2251</t>
  </si>
  <si>
    <t>3,7958</t>
  </si>
  <si>
    <t>2,9683</t>
  </si>
  <si>
    <t>1,0900</t>
  </si>
  <si>
    <t>4,06</t>
  </si>
  <si>
    <t>560070</t>
  </si>
  <si>
    <t>ОРЕНБУРГСКАЯ РБ</t>
  </si>
  <si>
    <t>2 800</t>
  </si>
  <si>
    <t>13 305</t>
  </si>
  <si>
    <t>2 132</t>
  </si>
  <si>
    <t>14 611</t>
  </si>
  <si>
    <t>0,7614</t>
  </si>
  <si>
    <t>1,0982</t>
  </si>
  <si>
    <t>3,7968</t>
  </si>
  <si>
    <t>2,8742</t>
  </si>
  <si>
    <t>1,2150</t>
  </si>
  <si>
    <t>4,09</t>
  </si>
  <si>
    <t>560071</t>
  </si>
  <si>
    <t>ПЕРВОМАЙСКАЯ РБ</t>
  </si>
  <si>
    <t>770</t>
  </si>
  <si>
    <t>3 318</t>
  </si>
  <si>
    <t>671</t>
  </si>
  <si>
    <t>2 676</t>
  </si>
  <si>
    <t>0,8714</t>
  </si>
  <si>
    <t>0,8065</t>
  </si>
  <si>
    <t>4,3516</t>
  </si>
  <si>
    <t>3,9600</t>
  </si>
  <si>
    <t>3,2985</t>
  </si>
  <si>
    <t>0,9583</t>
  </si>
  <si>
    <t>4,26</t>
  </si>
  <si>
    <t>560072</t>
  </si>
  <si>
    <t>ПЕРЕВОЛОЦКАЯ РБ</t>
  </si>
  <si>
    <t>815</t>
  </si>
  <si>
    <t>2 763</t>
  </si>
  <si>
    <t>623</t>
  </si>
  <si>
    <t>2 279</t>
  </si>
  <si>
    <t>0,7644</t>
  </si>
  <si>
    <t>0,8248</t>
  </si>
  <si>
    <t>3,8119</t>
  </si>
  <si>
    <t>4,0584</t>
  </si>
  <si>
    <t>3,0266</t>
  </si>
  <si>
    <t>0,8360</t>
  </si>
  <si>
    <t>3,86</t>
  </si>
  <si>
    <t>560073</t>
  </si>
  <si>
    <t>ПОНОМАРЕВСКАЯ РБ</t>
  </si>
  <si>
    <t>495</t>
  </si>
  <si>
    <t>1 163</t>
  </si>
  <si>
    <t>503</t>
  </si>
  <si>
    <t>1 185</t>
  </si>
  <si>
    <t>1,0162</t>
  </si>
  <si>
    <t>1,0189</t>
  </si>
  <si>
    <t>4,1850</t>
  </si>
  <si>
    <t>0,8150</t>
  </si>
  <si>
    <t>560074</t>
  </si>
  <si>
    <t>САКМАРСКАЯ  РБ</t>
  </si>
  <si>
    <t>755</t>
  </si>
  <si>
    <t>3 199</t>
  </si>
  <si>
    <t>139</t>
  </si>
  <si>
    <t>1 926</t>
  </si>
  <si>
    <t>0,1841</t>
  </si>
  <si>
    <t>0,6021</t>
  </si>
  <si>
    <t>0,8851</t>
  </si>
  <si>
    <t>2,8612</t>
  </si>
  <si>
    <t>0,6736</t>
  </si>
  <si>
    <t>0,6838</t>
  </si>
  <si>
    <t>1,36</t>
  </si>
  <si>
    <t>560075</t>
  </si>
  <si>
    <t>САРАКТАШСКАЯ РБ</t>
  </si>
  <si>
    <t>1 290</t>
  </si>
  <si>
    <t>5 411</t>
  </si>
  <si>
    <t>1 182</t>
  </si>
  <si>
    <t>4 137</t>
  </si>
  <si>
    <t>0,9163</t>
  </si>
  <si>
    <t>0,7646</t>
  </si>
  <si>
    <t>4,5780</t>
  </si>
  <si>
    <t>3,7348</t>
  </si>
  <si>
    <t>3,5296</t>
  </si>
  <si>
    <t>0,8553</t>
  </si>
  <si>
    <t>4,38</t>
  </si>
  <si>
    <t>560076</t>
  </si>
  <si>
    <t>СВЕТЛИНСКАЯ РБ</t>
  </si>
  <si>
    <t>290</t>
  </si>
  <si>
    <t>1 148</t>
  </si>
  <si>
    <t>60</t>
  </si>
  <si>
    <t>552</t>
  </si>
  <si>
    <t>0,2069</t>
  </si>
  <si>
    <t>0,4808</t>
  </si>
  <si>
    <t>1,0001</t>
  </si>
  <si>
    <t>2,2092</t>
  </si>
  <si>
    <t>0,7991</t>
  </si>
  <si>
    <t>0,4440</t>
  </si>
  <si>
    <t>1,24</t>
  </si>
  <si>
    <t>560077</t>
  </si>
  <si>
    <t>СЕВЕРНАЯ РБ</t>
  </si>
  <si>
    <t>1 103</t>
  </si>
  <si>
    <t>12</t>
  </si>
  <si>
    <t>702</t>
  </si>
  <si>
    <t>0,0270</t>
  </si>
  <si>
    <t>0,6364</t>
  </si>
  <si>
    <t>0,0928</t>
  </si>
  <si>
    <t>3,0456</t>
  </si>
  <si>
    <t>0,0782</t>
  </si>
  <si>
    <t>0,4782</t>
  </si>
  <si>
    <t>0,56</t>
  </si>
  <si>
    <t>560078</t>
  </si>
  <si>
    <t>СОЛЬ-ИЛЕЦКАЯ ГБ</t>
  </si>
  <si>
    <t>1 495</t>
  </si>
  <si>
    <t>6 733</t>
  </si>
  <si>
    <t>917</t>
  </si>
  <si>
    <t>2 413</t>
  </si>
  <si>
    <t>0,6134</t>
  </si>
  <si>
    <t>0,3584</t>
  </si>
  <si>
    <t>3,0503</t>
  </si>
  <si>
    <t>1,5513</t>
  </si>
  <si>
    <t>2,2816</t>
  </si>
  <si>
    <t>0,3909</t>
  </si>
  <si>
    <t>2,67</t>
  </si>
  <si>
    <t>560079</t>
  </si>
  <si>
    <t>СОРОЧИНСКАЯ ГБ</t>
  </si>
  <si>
    <t>1 410</t>
  </si>
  <si>
    <t>5 658</t>
  </si>
  <si>
    <t>1 421</t>
  </si>
  <si>
    <t>5 188</t>
  </si>
  <si>
    <t>1,0078</t>
  </si>
  <si>
    <t>0,9169</t>
  </si>
  <si>
    <t>4,5536</t>
  </si>
  <si>
    <t>3,8700</t>
  </si>
  <si>
    <t>1,0291</t>
  </si>
  <si>
    <t>560080</t>
  </si>
  <si>
    <t>ТАШЛИНСКАЯ РБ</t>
  </si>
  <si>
    <t>750</t>
  </si>
  <si>
    <t>3 105</t>
  </si>
  <si>
    <t>424</t>
  </si>
  <si>
    <t>1 674</t>
  </si>
  <si>
    <t>0,5653</t>
  </si>
  <si>
    <t>0,5391</t>
  </si>
  <si>
    <t>2,8077</t>
  </si>
  <si>
    <t>2,5225</t>
  </si>
  <si>
    <t>2,1788</t>
  </si>
  <si>
    <t>2,74</t>
  </si>
  <si>
    <t>560081</t>
  </si>
  <si>
    <t>ТОЦКАЯ РБ</t>
  </si>
  <si>
    <t>850</t>
  </si>
  <si>
    <t>4 412</t>
  </si>
  <si>
    <t>341</t>
  </si>
  <si>
    <t>0,4012</t>
  </si>
  <si>
    <t>0,5723</t>
  </si>
  <si>
    <t>1,9801</t>
  </si>
  <si>
    <t>2,7010</t>
  </si>
  <si>
    <t>1,4673</t>
  </si>
  <si>
    <t>0,6996</t>
  </si>
  <si>
    <t>2,17</t>
  </si>
  <si>
    <t>560082</t>
  </si>
  <si>
    <t>ТЮЛЬГАНСКАЯ РБ</t>
  </si>
  <si>
    <t>2 040</t>
  </si>
  <si>
    <t>0,7859</t>
  </si>
  <si>
    <t>0,4627</t>
  </si>
  <si>
    <t>3,9204</t>
  </si>
  <si>
    <t>2,1119</t>
  </si>
  <si>
    <t>3,1520</t>
  </si>
  <si>
    <t>0,4139</t>
  </si>
  <si>
    <t>3,57</t>
  </si>
  <si>
    <t>560083</t>
  </si>
  <si>
    <t>ШАРЛЫКСКАЯ РБ</t>
  </si>
  <si>
    <t>630</t>
  </si>
  <si>
    <t>1 609</t>
  </si>
  <si>
    <t>317</t>
  </si>
  <si>
    <t>1 616</t>
  </si>
  <si>
    <t>0,5032</t>
  </si>
  <si>
    <t>1,0044</t>
  </si>
  <si>
    <t>2,4945</t>
  </si>
  <si>
    <t>2,0255</t>
  </si>
  <si>
    <t>0,9400</t>
  </si>
  <si>
    <t>2,97</t>
  </si>
  <si>
    <t>560084</t>
  </si>
  <si>
    <t>ЯСНЕНСКАЯ ГБ</t>
  </si>
  <si>
    <t>3 335</t>
  </si>
  <si>
    <t>744</t>
  </si>
  <si>
    <t>2 689</t>
  </si>
  <si>
    <t>0,8313</t>
  </si>
  <si>
    <t>0,8063</t>
  </si>
  <si>
    <t>4,1494</t>
  </si>
  <si>
    <t>3,9589</t>
  </si>
  <si>
    <t>3,1162</t>
  </si>
  <si>
    <t>0,9858</t>
  </si>
  <si>
    <t>560085</t>
  </si>
  <si>
    <t>СТУДЕНЧЕСКАЯ ПОЛИКЛИНИКА ОГУ</t>
  </si>
  <si>
    <t>560</t>
  </si>
  <si>
    <t>283</t>
  </si>
  <si>
    <t>3</t>
  </si>
  <si>
    <t>0,5054</t>
  </si>
  <si>
    <t>0,0698</t>
  </si>
  <si>
    <t>2,5056</t>
  </si>
  <si>
    <t>2,4154</t>
  </si>
  <si>
    <t>2,42</t>
  </si>
  <si>
    <t>560086</t>
  </si>
  <si>
    <t>ОРЕНБУРГ КБ РЖД-МЕДИЦИНА Г. ОРЕНБУРГ</t>
  </si>
  <si>
    <t>700</t>
  </si>
  <si>
    <t>6</t>
  </si>
  <si>
    <t>2</t>
  </si>
  <si>
    <t>0,0086</t>
  </si>
  <si>
    <t>0,3333</t>
  </si>
  <si>
    <t>1,4164</t>
  </si>
  <si>
    <t>0,0156</t>
  </si>
  <si>
    <t>0,02</t>
  </si>
  <si>
    <t>560087</t>
  </si>
  <si>
    <t>ОРСКАЯ БОЛЬНИЦА РЖД-МЕДИЦИНА Г. ОРСК</t>
  </si>
  <si>
    <t>120</t>
  </si>
  <si>
    <t>0,1182</t>
  </si>
  <si>
    <t>0,5528</t>
  </si>
  <si>
    <t>0,55</t>
  </si>
  <si>
    <t>560088</t>
  </si>
  <si>
    <t>БУЗУЛУКСКАЯ ПОЛ-КА РЖД-МЕДИЦИНА Г. БУЗУЛУК</t>
  </si>
  <si>
    <t>245</t>
  </si>
  <si>
    <t>80</t>
  </si>
  <si>
    <t>0,3265</t>
  </si>
  <si>
    <t>1,6032</t>
  </si>
  <si>
    <t>1,60</t>
  </si>
  <si>
    <t>560089</t>
  </si>
  <si>
    <t>АБДУЛИНСКАЯ ПОЛ-КА РЖД-МЕДИЦИНА Г. АБДУЛИНО</t>
  </si>
  <si>
    <t>170</t>
  </si>
  <si>
    <t>58</t>
  </si>
  <si>
    <t>0,3412</t>
  </si>
  <si>
    <t>1,6774</t>
  </si>
  <si>
    <t>1,68</t>
  </si>
  <si>
    <t>560096</t>
  </si>
  <si>
    <t>ОРЕНБУРГ ФИЛИАЛ № 3 ФГБУ "426 ВГ" МО РФ</t>
  </si>
  <si>
    <t>0,00</t>
  </si>
  <si>
    <t>560098</t>
  </si>
  <si>
    <t>ФКУЗ МСЧ-56 ФСИН РОССИИ</t>
  </si>
  <si>
    <t>175</t>
  </si>
  <si>
    <t>22</t>
  </si>
  <si>
    <t>0,1257</t>
  </si>
  <si>
    <t>0,5906</t>
  </si>
  <si>
    <t>0,59</t>
  </si>
  <si>
    <t>560099</t>
  </si>
  <si>
    <t>МСЧ МВД ПО ОРЕНБУРГСКОЙ ОБЛАСТИ</t>
  </si>
  <si>
    <t>560205</t>
  </si>
  <si>
    <t>КДЦ ООО</t>
  </si>
  <si>
    <t>18</t>
  </si>
  <si>
    <t>0,5085</t>
  </si>
  <si>
    <t>0,51</t>
  </si>
  <si>
    <t>Оценка долевого объёма выявленных случаев онкозаболевания на ранних стадиях от числа впервые выявленных случаев онкозаболеваний в текущем году.</t>
  </si>
  <si>
    <t>Определяется только в отношении взрослого населения:
* в общем количестве случаев впервые выявленных онкозаболеваний группы "С1" - нормативная доля случаев онкозаболеваний на ранней стадии - 0,63.
* в общем количестве случаев впервые выявленных онкозаболеваний группы "С2" - нормативная доля случаев онкозаболеваний на ранней стадии - 0,53.</t>
  </si>
  <si>
    <t>Кол-во случаев впервые выявленного онкозаболевания на ранней (I-II) стадии</t>
  </si>
  <si>
    <t>Кол-во случаев впервые выявленного онкозаболевания в текущем году</t>
  </si>
  <si>
    <t>Доля случаев онкозаболевания на ранней стадии от впервые выявленных онкозаболеваний в текущем году</t>
  </si>
  <si>
    <t>Балл, с учетом весового коэффициента 1** 
(долей групп "С1" и "С2" в общем кол-ве случаев впервые выявленных онкозаболеваний)</t>
  </si>
  <si>
    <t>Общий балл по двум группам с учётом весового коэф.1**</t>
  </si>
  <si>
    <t>Балл, с учетом весового коэффициента
(долей взрослого и детского населения в общем кол-ве ПН)</t>
  </si>
  <si>
    <t>Группа "С1"</t>
  </si>
  <si>
    <t>Группа "С2"</t>
  </si>
  <si>
    <t>1,0000</t>
  </si>
  <si>
    <t>1,5000</t>
  </si>
  <si>
    <t>0,4286</t>
  </si>
  <si>
    <t>0,43</t>
  </si>
  <si>
    <t>1</t>
  </si>
  <si>
    <t>1,4820</t>
  </si>
  <si>
    <t>1,48</t>
  </si>
  <si>
    <t>10</t>
  </si>
  <si>
    <t>4</t>
  </si>
  <si>
    <t>13</t>
  </si>
  <si>
    <t>17</t>
  </si>
  <si>
    <t>0,7692</t>
  </si>
  <si>
    <t>0,2353</t>
  </si>
  <si>
    <t>0,4591</t>
  </si>
  <si>
    <t>0,8489</t>
  </si>
  <si>
    <t>1,1887</t>
  </si>
  <si>
    <t>1,19</t>
  </si>
  <si>
    <t>8</t>
  </si>
  <si>
    <t>7</t>
  </si>
  <si>
    <t>0,8000</t>
  </si>
  <si>
    <t>0,4118</t>
  </si>
  <si>
    <t>1,0826</t>
  </si>
  <si>
    <t>0,9565</t>
  </si>
  <si>
    <t>1,1736</t>
  </si>
  <si>
    <t>2,1301</t>
  </si>
  <si>
    <t>2,0428</t>
  </si>
  <si>
    <t>2,04</t>
  </si>
  <si>
    <t>9</t>
  </si>
  <si>
    <t>11</t>
  </si>
  <si>
    <t>0,7273</t>
  </si>
  <si>
    <t>0,5000</t>
  </si>
  <si>
    <t>1,3941</t>
  </si>
  <si>
    <t>1,0978</t>
  </si>
  <si>
    <t>1,6695</t>
  </si>
  <si>
    <t>2,7673</t>
  </si>
  <si>
    <t>1,5995</t>
  </si>
  <si>
    <t>16</t>
  </si>
  <si>
    <t>19</t>
  </si>
  <si>
    <t>0,8889</t>
  </si>
  <si>
    <t>0,1053</t>
  </si>
  <si>
    <t>0,7297</t>
  </si>
  <si>
    <t>0,5429</t>
  </si>
  <si>
    <t>0,54</t>
  </si>
  <si>
    <t>14</t>
  </si>
  <si>
    <t>20</t>
  </si>
  <si>
    <t>26</t>
  </si>
  <si>
    <t>0,7000</t>
  </si>
  <si>
    <t>0,3462</t>
  </si>
  <si>
    <t>0,8509</t>
  </si>
  <si>
    <t>1,0221</t>
  </si>
  <si>
    <t>0,7538</t>
  </si>
  <si>
    <t>1,7759</t>
  </si>
  <si>
    <t>1,4882</t>
  </si>
  <si>
    <t>1,49</t>
  </si>
  <si>
    <t>0,6667</t>
  </si>
  <si>
    <t>1,8750</t>
  </si>
  <si>
    <t>1,1250</t>
  </si>
  <si>
    <t>3,0000</t>
  </si>
  <si>
    <t>2,4480</t>
  </si>
  <si>
    <t>2,45</t>
  </si>
  <si>
    <t>1,00</t>
  </si>
  <si>
    <t>0,7778</t>
  </si>
  <si>
    <t>0,6250</t>
  </si>
  <si>
    <t>1,5882</t>
  </si>
  <si>
    <t>1,4118</t>
  </si>
  <si>
    <t>3,00</t>
  </si>
  <si>
    <t>1,4628</t>
  </si>
  <si>
    <t>1,8574</t>
  </si>
  <si>
    <t>2,7425</t>
  </si>
  <si>
    <t>24</t>
  </si>
  <si>
    <t>0,8182</t>
  </si>
  <si>
    <t>0,5833</t>
  </si>
  <si>
    <t>0,9429</t>
  </si>
  <si>
    <t>2,0571</t>
  </si>
  <si>
    <t>0,6000</t>
  </si>
  <si>
    <t>1,2766</t>
  </si>
  <si>
    <t>0,7877</t>
  </si>
  <si>
    <t>1,8511</t>
  </si>
  <si>
    <t>2,6388</t>
  </si>
  <si>
    <t>2,1136</t>
  </si>
  <si>
    <t>2,11</t>
  </si>
  <si>
    <t>0,8053</t>
  </si>
  <si>
    <t>0,7684</t>
  </si>
  <si>
    <t>0,8251</t>
  </si>
  <si>
    <t>1,5935</t>
  </si>
  <si>
    <t>1,2430</t>
  </si>
  <si>
    <t>0,4000</t>
  </si>
  <si>
    <t>1,0409</t>
  </si>
  <si>
    <t>1,3859</t>
  </si>
  <si>
    <t>0,8015</t>
  </si>
  <si>
    <t>2,1874</t>
  </si>
  <si>
    <t>1,7171</t>
  </si>
  <si>
    <t>1,72</t>
  </si>
  <si>
    <t>30</t>
  </si>
  <si>
    <t>0,8125</t>
  </si>
  <si>
    <t>0,4667</t>
  </si>
  <si>
    <t>1,2765</t>
  </si>
  <si>
    <t>0,9657</t>
  </si>
  <si>
    <t>1,5410</t>
  </si>
  <si>
    <t>2,5067</t>
  </si>
  <si>
    <t>1,9001</t>
  </si>
  <si>
    <t>1,90</t>
  </si>
  <si>
    <t>0,7500</t>
  </si>
  <si>
    <t>0,5700</t>
  </si>
  <si>
    <t>0,57</t>
  </si>
  <si>
    <t>0,2500</t>
  </si>
  <si>
    <t>0,5110</t>
  </si>
  <si>
    <t>0,6703</t>
  </si>
  <si>
    <t>0,4567</t>
  </si>
  <si>
    <t>1,1270</t>
  </si>
  <si>
    <t>0,8982</t>
  </si>
  <si>
    <t>0,90</t>
  </si>
  <si>
    <t>1,2180</t>
  </si>
  <si>
    <t>1,22</t>
  </si>
  <si>
    <t>0,9203</t>
  </si>
  <si>
    <t>0,92</t>
  </si>
  <si>
    <t>1,1131</t>
  </si>
  <si>
    <t>1,6552</t>
  </si>
  <si>
    <t>2,7683</t>
  </si>
  <si>
    <t>2,1593</t>
  </si>
  <si>
    <t>0,5318</t>
  </si>
  <si>
    <t>0,4802</t>
  </si>
  <si>
    <t>0,6773</t>
  </si>
  <si>
    <t>1,1575</t>
  </si>
  <si>
    <t>0,9005</t>
  </si>
  <si>
    <t>0,2879</t>
  </si>
  <si>
    <t>0,2240</t>
  </si>
  <si>
    <t>0,22</t>
  </si>
  <si>
    <t>1,2000</t>
  </si>
  <si>
    <t>0,9552</t>
  </si>
  <si>
    <t>0,96</t>
  </si>
  <si>
    <t>1,4471</t>
  </si>
  <si>
    <t>1,3449</t>
  </si>
  <si>
    <t>2,7920</t>
  </si>
  <si>
    <t>2,1889</t>
  </si>
  <si>
    <t>2,19</t>
  </si>
  <si>
    <t>0,6407</t>
  </si>
  <si>
    <t>0,64</t>
  </si>
  <si>
    <t>0,3750</t>
  </si>
  <si>
    <t>0,3034</t>
  </si>
  <si>
    <t>0,30</t>
  </si>
  <si>
    <t>1,6078</t>
  </si>
  <si>
    <t>1,1955</t>
  </si>
  <si>
    <t>2,8033</t>
  </si>
  <si>
    <t>2,1613</t>
  </si>
  <si>
    <t>1,3333</t>
  </si>
  <si>
    <t>1,6667</t>
  </si>
  <si>
    <t>2,3400</t>
  </si>
  <si>
    <t>2,34</t>
  </si>
  <si>
    <t>1,2957</t>
  </si>
  <si>
    <t>1,0132</t>
  </si>
  <si>
    <t>1,01</t>
  </si>
  <si>
    <t>0,6429</t>
  </si>
  <si>
    <t>0,2941</t>
  </si>
  <si>
    <t>0,6668</t>
  </si>
  <si>
    <t>0,9786</t>
  </si>
  <si>
    <t>0,5282</t>
  </si>
  <si>
    <t>1,5068</t>
  </si>
  <si>
    <t>1,1406</t>
  </si>
  <si>
    <t>1,14</t>
  </si>
  <si>
    <t>0,4323</t>
  </si>
  <si>
    <t>0,3277</t>
  </si>
  <si>
    <t>0,33</t>
  </si>
  <si>
    <t>2,5714</t>
  </si>
  <si>
    <t>2,3820</t>
  </si>
  <si>
    <t>2,38</t>
  </si>
  <si>
    <t>0,8333</t>
  </si>
  <si>
    <t>1,7365</t>
  </si>
  <si>
    <t>1,0759</t>
  </si>
  <si>
    <t>2,8124</t>
  </si>
  <si>
    <t>2,3540</t>
  </si>
  <si>
    <t>2,35</t>
  </si>
  <si>
    <t>2,0000</t>
  </si>
  <si>
    <t>2,2830</t>
  </si>
  <si>
    <t>0,76</t>
  </si>
  <si>
    <t>0,9862</t>
  </si>
  <si>
    <t>0,8041</t>
  </si>
  <si>
    <t>1,7903</t>
  </si>
  <si>
    <t>1,3804</t>
  </si>
  <si>
    <t>1,38</t>
  </si>
  <si>
    <t>1,1985</t>
  </si>
  <si>
    <t>1,20</t>
  </si>
  <si>
    <t>2,5290</t>
  </si>
  <si>
    <t>2,53</t>
  </si>
  <si>
    <t>0,9526</t>
  </si>
  <si>
    <t>1,0511</t>
  </si>
  <si>
    <t>0,8900</t>
  </si>
  <si>
    <t>1,9411</t>
  </si>
  <si>
    <t>1,4519</t>
  </si>
  <si>
    <t>1,45</t>
  </si>
  <si>
    <t>0,1951</t>
  </si>
  <si>
    <t>1,2785</t>
  </si>
  <si>
    <t>1,4736</t>
  </si>
  <si>
    <t>0,8730</t>
  </si>
  <si>
    <t>0,87</t>
  </si>
  <si>
    <t>0,8638</t>
  </si>
  <si>
    <t>0,6401</t>
  </si>
  <si>
    <t>2,4120</t>
  </si>
  <si>
    <t>2,41</t>
  </si>
  <si>
    <t>1,7143</t>
  </si>
  <si>
    <t>1,2857</t>
  </si>
  <si>
    <t>2,4360</t>
  </si>
  <si>
    <t>2,44</t>
  </si>
  <si>
    <t>1,1265</t>
  </si>
  <si>
    <t>1,13</t>
  </si>
  <si>
    <t>0,9528</t>
  </si>
  <si>
    <t>1,1020</t>
  </si>
  <si>
    <t>2,0548</t>
  </si>
  <si>
    <t>2,0322</t>
  </si>
  <si>
    <t>2,0672</t>
  </si>
  <si>
    <t>0,7685</t>
  </si>
  <si>
    <t>2,8357</t>
  </si>
  <si>
    <t>2,84</t>
  </si>
  <si>
    <t>1,50</t>
  </si>
  <si>
    <t>Оценка уровня выявления онкологических заболеваний при профилактических медицинских осмотрах, в т.ч. в рамках диспансеризации  от числа числа впервые выявленных онкозаболеваний в текущем году.</t>
  </si>
  <si>
    <t>* Целевой показатель выявления онкозаболеваний при проведении профилактических мероприятий  - 0,2 (20%) от числа впервые выявленных онкозаболеваний в текущем периоде.</t>
  </si>
  <si>
    <t>Кол-во случаев профилактического блока, где установлен признак "подозрение" на онкозаболевание и впоследствии заболевание подтверждено</t>
  </si>
  <si>
    <t>Кол-во случаев, где онкозаболевание выявлено впервые в текущем году</t>
  </si>
  <si>
    <t>Расчётный показатель, как отношение кол-ва случаев проф.блока, где онкозаболевание впоследствии подтверждено, к общему кол-ву случаев впервые выявленного онкозаболевания</t>
  </si>
  <si>
    <t>Баллы, с учетом весового коэффициента</t>
  </si>
  <si>
    <t>585</t>
  </si>
  <si>
    <t>27</t>
  </si>
  <si>
    <t>29</t>
  </si>
  <si>
    <t>37</t>
  </si>
  <si>
    <t>46</t>
  </si>
  <si>
    <t>35</t>
  </si>
  <si>
    <t>15</t>
  </si>
  <si>
    <t>31</t>
  </si>
  <si>
    <t>Оценка своевременности взятия на диспансерный учёт, ранее  госпитализированных с ОКС или ОНМК</t>
  </si>
  <si>
    <t>*  Целевой показатель охвата на взрослых 1,0 (100%).</t>
  </si>
  <si>
    <t>Кол-во случаев АП с целью диспансерного наблюдения за больным в теч. 
7 рабочих дней после госпитализации с ОКС или ОНМК</t>
  </si>
  <si>
    <t>Кол-во случаев госпитализации с ОКС или ОНМК с привязкой к МО прикрепления пациента</t>
  </si>
  <si>
    <t>Расчётный показатель, как отношение общего кол-ва случаев АП с целью ДН к общему кол-ву госпитализаций с ОКС или ОНМК</t>
  </si>
  <si>
    <t>возрастная категория - взрослые</t>
  </si>
  <si>
    <t>2 852</t>
  </si>
  <si>
    <t>6 017</t>
  </si>
  <si>
    <t>0,4142</t>
  </si>
  <si>
    <t>1,6993</t>
  </si>
  <si>
    <t>1,3277</t>
  </si>
  <si>
    <t>1,33</t>
  </si>
  <si>
    <t>21</t>
  </si>
  <si>
    <t>57</t>
  </si>
  <si>
    <t>0,3684</t>
  </si>
  <si>
    <t>1,3910</t>
  </si>
  <si>
    <t>1,39</t>
  </si>
  <si>
    <t>4,9400</t>
  </si>
  <si>
    <t>151</t>
  </si>
  <si>
    <t>282</t>
  </si>
  <si>
    <t>0,5355</t>
  </si>
  <si>
    <t>2,3460</t>
  </si>
  <si>
    <t>152</t>
  </si>
  <si>
    <t>276</t>
  </si>
  <si>
    <t>0,5507</t>
  </si>
  <si>
    <t>2,4328</t>
  </si>
  <si>
    <t>2,3331</t>
  </si>
  <si>
    <t>2,33</t>
  </si>
  <si>
    <t>140</t>
  </si>
  <si>
    <t>232</t>
  </si>
  <si>
    <t>0,6034</t>
  </si>
  <si>
    <t>2,7339</t>
  </si>
  <si>
    <t>1,5802</t>
  </si>
  <si>
    <t>1,58</t>
  </si>
  <si>
    <t>292</t>
  </si>
  <si>
    <t>0,5171</t>
  </si>
  <si>
    <t>2,2409</t>
  </si>
  <si>
    <t>1,6672</t>
  </si>
  <si>
    <t>1,67</t>
  </si>
  <si>
    <t>0,19</t>
  </si>
  <si>
    <t>213</t>
  </si>
  <si>
    <t>376</t>
  </si>
  <si>
    <t>0,5665</t>
  </si>
  <si>
    <t>2,5231</t>
  </si>
  <si>
    <t>2,1144</t>
  </si>
  <si>
    <t>228</t>
  </si>
  <si>
    <t>0,7144</t>
  </si>
  <si>
    <t>0,5830</t>
  </si>
  <si>
    <t>0,58</t>
  </si>
  <si>
    <t>28</t>
  </si>
  <si>
    <t>83</t>
  </si>
  <si>
    <t>0,3373</t>
  </si>
  <si>
    <t>1,2133</t>
  </si>
  <si>
    <t>1,21</t>
  </si>
  <si>
    <t>86</t>
  </si>
  <si>
    <t>194</t>
  </si>
  <si>
    <t>0,4433</t>
  </si>
  <si>
    <t>1,8191</t>
  </si>
  <si>
    <t>1,82</t>
  </si>
  <si>
    <t>48</t>
  </si>
  <si>
    <t>174</t>
  </si>
  <si>
    <t>0,2759</t>
  </si>
  <si>
    <t>0,86</t>
  </si>
  <si>
    <t>301</t>
  </si>
  <si>
    <t>384</t>
  </si>
  <si>
    <t>0,7839</t>
  </si>
  <si>
    <t>3,7653</t>
  </si>
  <si>
    <t>3,77</t>
  </si>
  <si>
    <t>2,1432</t>
  </si>
  <si>
    <t>0,0279</t>
  </si>
  <si>
    <t>0,03</t>
  </si>
  <si>
    <t>73</t>
  </si>
  <si>
    <t>110</t>
  </si>
  <si>
    <t>0,6636</t>
  </si>
  <si>
    <t>3,0779</t>
  </si>
  <si>
    <t>2,4654</t>
  </si>
  <si>
    <t>2,47</t>
  </si>
  <si>
    <t>106</t>
  </si>
  <si>
    <t>0,2547</t>
  </si>
  <si>
    <t>0,7413</t>
  </si>
  <si>
    <t>0,5782</t>
  </si>
  <si>
    <t>173</t>
  </si>
  <si>
    <t>0,1272</t>
  </si>
  <si>
    <t>0,0126</t>
  </si>
  <si>
    <t>0,0099</t>
  </si>
  <si>
    <t>0,01</t>
  </si>
  <si>
    <t>147</t>
  </si>
  <si>
    <t>0,4637</t>
  </si>
  <si>
    <t>1,9357</t>
  </si>
  <si>
    <t>1,47</t>
  </si>
  <si>
    <t>64</t>
  </si>
  <si>
    <t>89</t>
  </si>
  <si>
    <t>0,7191</t>
  </si>
  <si>
    <t>2,5802</t>
  </si>
  <si>
    <t>2,58</t>
  </si>
  <si>
    <t>68</t>
  </si>
  <si>
    <t>0,3824</t>
  </si>
  <si>
    <t>1,4711</t>
  </si>
  <si>
    <t>1,1725</t>
  </si>
  <si>
    <t>1,17</t>
  </si>
  <si>
    <t>45</t>
  </si>
  <si>
    <t>0,2444</t>
  </si>
  <si>
    <t>0,6824</t>
  </si>
  <si>
    <t>0,5050</t>
  </si>
  <si>
    <t>0,2222</t>
  </si>
  <si>
    <t>0,5555</t>
  </si>
  <si>
    <t>0,4511</t>
  </si>
  <si>
    <t>0,45</t>
  </si>
  <si>
    <t>59</t>
  </si>
  <si>
    <t>0,4576</t>
  </si>
  <si>
    <t>1,9008</t>
  </si>
  <si>
    <t>1,5549</t>
  </si>
  <si>
    <t>1,55</t>
  </si>
  <si>
    <t>40</t>
  </si>
  <si>
    <t>0,4500</t>
  </si>
  <si>
    <t>1,4841</t>
  </si>
  <si>
    <t>75</t>
  </si>
  <si>
    <t>146</t>
  </si>
  <si>
    <t>0,5137</t>
  </si>
  <si>
    <t>2,2215</t>
  </si>
  <si>
    <t>1,7328</t>
  </si>
  <si>
    <t>1,73</t>
  </si>
  <si>
    <t>41</t>
  </si>
  <si>
    <t>0,4878</t>
  </si>
  <si>
    <t>2,0735</t>
  </si>
  <si>
    <t>1,6754</t>
  </si>
  <si>
    <t>0,6129</t>
  </si>
  <si>
    <t>2,7882</t>
  </si>
  <si>
    <t>2,1692</t>
  </si>
  <si>
    <t>52</t>
  </si>
  <si>
    <t>91</t>
  </si>
  <si>
    <t>0,5714</t>
  </si>
  <si>
    <t>2,5511</t>
  </si>
  <si>
    <t>1,9848</t>
  </si>
  <si>
    <t>1,98</t>
  </si>
  <si>
    <t>0,3696</t>
  </si>
  <si>
    <t>1,3979</t>
  </si>
  <si>
    <t>1,1127</t>
  </si>
  <si>
    <t>1,11</t>
  </si>
  <si>
    <t>38</t>
  </si>
  <si>
    <t>1,0905</t>
  </si>
  <si>
    <t>1,09</t>
  </si>
  <si>
    <t>144</t>
  </si>
  <si>
    <t>4,0476</t>
  </si>
  <si>
    <t>3,1693</t>
  </si>
  <si>
    <t>3,17</t>
  </si>
  <si>
    <t>1,7860</t>
  </si>
  <si>
    <t>1,4502</t>
  </si>
  <si>
    <t>0,3043</t>
  </si>
  <si>
    <t>1,0247</t>
  </si>
  <si>
    <t>0,8290</t>
  </si>
  <si>
    <t>0,83</t>
  </si>
  <si>
    <t>0,1744</t>
  </si>
  <si>
    <t>0,2823</t>
  </si>
  <si>
    <t>0,2177</t>
  </si>
  <si>
    <t>42</t>
  </si>
  <si>
    <t>119</t>
  </si>
  <si>
    <t>0,3529</t>
  </si>
  <si>
    <t>1,3024</t>
  </si>
  <si>
    <t>1,0159</t>
  </si>
  <si>
    <t>1,02</t>
  </si>
  <si>
    <t>50</t>
  </si>
  <si>
    <t>0,2200</t>
  </si>
  <si>
    <t>0,4245</t>
  </si>
  <si>
    <t>0,42</t>
  </si>
  <si>
    <t>96</t>
  </si>
  <si>
    <t>176</t>
  </si>
  <si>
    <t>2,4031</t>
  </si>
  <si>
    <t>70</t>
  </si>
  <si>
    <t>0,3429</t>
  </si>
  <si>
    <t>1,2453</t>
  </si>
  <si>
    <t>0,9439</t>
  </si>
  <si>
    <t>0,94</t>
  </si>
  <si>
    <t>0,5441</t>
  </si>
  <si>
    <t>2,3951</t>
  </si>
  <si>
    <t>1,9017</t>
  </si>
  <si>
    <t>34</t>
  </si>
  <si>
    <t>0,5965</t>
  </si>
  <si>
    <t>2,6945</t>
  </si>
  <si>
    <t>2,2553</t>
  </si>
  <si>
    <t>2,26</t>
  </si>
  <si>
    <t>54</t>
  </si>
  <si>
    <t>0,5556</t>
  </si>
  <si>
    <t>2,4608</t>
  </si>
  <si>
    <t>1,8727</t>
  </si>
  <si>
    <t>1,87</t>
  </si>
  <si>
    <t>81</t>
  </si>
  <si>
    <t>0,5548</t>
  </si>
  <si>
    <t>2,4562</t>
  </si>
  <si>
    <t>1,8937</t>
  </si>
  <si>
    <t>1,89</t>
  </si>
  <si>
    <t>0,1304</t>
  </si>
  <si>
    <t>0,0309</t>
  </si>
  <si>
    <t>0,0247</t>
  </si>
  <si>
    <t>33</t>
  </si>
  <si>
    <t>1,1904</t>
  </si>
  <si>
    <t>1,0035</t>
  </si>
  <si>
    <t>158</t>
  </si>
  <si>
    <t>0,2595</t>
  </si>
  <si>
    <t>0,7687</t>
  </si>
  <si>
    <t>0,5750</t>
  </si>
  <si>
    <t>72</t>
  </si>
  <si>
    <t>138</t>
  </si>
  <si>
    <t>0,5217</t>
  </si>
  <si>
    <t>2,2672</t>
  </si>
  <si>
    <t>1,7548</t>
  </si>
  <si>
    <t>1,75</t>
  </si>
  <si>
    <t>1,4750</t>
  </si>
  <si>
    <t>1,5717</t>
  </si>
  <si>
    <t>1,1646</t>
  </si>
  <si>
    <t>39</t>
  </si>
  <si>
    <t>0,2821</t>
  </si>
  <si>
    <t>0,8978</t>
  </si>
  <si>
    <t>0,7218</t>
  </si>
  <si>
    <t>0,72</t>
  </si>
  <si>
    <t>32</t>
  </si>
  <si>
    <t>0,3721</t>
  </si>
  <si>
    <t>1,4122</t>
  </si>
  <si>
    <t>1,1467</t>
  </si>
  <si>
    <t>1,15</t>
  </si>
  <si>
    <t>0,3051</t>
  </si>
  <si>
    <t>1,0293</t>
  </si>
  <si>
    <t>0,7730</t>
  </si>
  <si>
    <t>0,77</t>
  </si>
  <si>
    <t>62</t>
  </si>
  <si>
    <t>0,4677</t>
  </si>
  <si>
    <t>1,9586</t>
  </si>
  <si>
    <t>1,9371</t>
  </si>
  <si>
    <t>1,94</t>
  </si>
  <si>
    <t>67</t>
  </si>
  <si>
    <t>128</t>
  </si>
  <si>
    <t>0,5234</t>
  </si>
  <si>
    <t>2,2769</t>
  </si>
  <si>
    <t>2,28</t>
  </si>
  <si>
    <t>0,71</t>
  </si>
  <si>
    <t>1,57</t>
  </si>
  <si>
    <t>0,1250</t>
  </si>
  <si>
    <t>Оценка уровня госпитализации прикреплённого населения от общей численности прикреплённого населения.</t>
  </si>
  <si>
    <t>* при нормативе на год - 0,149 госпитализаций на 1 жителя (взрослые), целевой показатель за 12 мес. 2020 года составляет - 0,149 госпитализаций на 1 жителя (взрослые);
* при нормативе на год - 0,158 госпитализаций на 1 жителя (дети), целевой показатель за 12 мес. 2020 года составляет - 0,158 госпитализаций на 1 жителя (дети);</t>
  </si>
  <si>
    <t>Кол-во случаев  госпитализаций ПН</t>
  </si>
  <si>
    <t>Кол-во ПН на соответствующий период</t>
  </si>
  <si>
    <t>Расчётный показатель, как отношение общего кол-ва случаев  госпитализаций ПН к общему кол-ву ПН</t>
  </si>
  <si>
    <t>203 749</t>
  </si>
  <si>
    <t>33 934</t>
  </si>
  <si>
    <t>1 459 929</t>
  </si>
  <si>
    <t>423 369</t>
  </si>
  <si>
    <t>0,1376</t>
  </si>
  <si>
    <t>0,0658</t>
  </si>
  <si>
    <t>4,3031</t>
  </si>
  <si>
    <t>4,918</t>
  </si>
  <si>
    <t>3,4141</t>
  </si>
  <si>
    <t>0,9984</t>
  </si>
  <si>
    <t>4,41</t>
  </si>
  <si>
    <t>2 824</t>
  </si>
  <si>
    <t>18 125</t>
  </si>
  <si>
    <t>0,1558</t>
  </si>
  <si>
    <t>4,3264</t>
  </si>
  <si>
    <t>4,33</t>
  </si>
  <si>
    <t>267</t>
  </si>
  <si>
    <t>5 397</t>
  </si>
  <si>
    <t>0,0495</t>
  </si>
  <si>
    <t>0,0299</t>
  </si>
  <si>
    <t>0,0600</t>
  </si>
  <si>
    <t>11 620</t>
  </si>
  <si>
    <t>81 717</t>
  </si>
  <si>
    <t>0,1422</t>
  </si>
  <si>
    <t>10 011</t>
  </si>
  <si>
    <t>86 727</t>
  </si>
  <si>
    <t>3 752</t>
  </si>
  <si>
    <t>0,1154</t>
  </si>
  <si>
    <t>0,0618</t>
  </si>
  <si>
    <t>4,7950</t>
  </si>
  <si>
    <t>0,2050</t>
  </si>
  <si>
    <t>7 611</t>
  </si>
  <si>
    <t>3 122</t>
  </si>
  <si>
    <t>55 349</t>
  </si>
  <si>
    <t>40 372</t>
  </si>
  <si>
    <t>0,1375</t>
  </si>
  <si>
    <t>0,0773</t>
  </si>
  <si>
    <t>2,8900</t>
  </si>
  <si>
    <t>2,1100</t>
  </si>
  <si>
    <t>9 430</t>
  </si>
  <si>
    <t>1 949</t>
  </si>
  <si>
    <t>68 432</t>
  </si>
  <si>
    <t>23 535</t>
  </si>
  <si>
    <t>0,1378</t>
  </si>
  <si>
    <t>0,0828</t>
  </si>
  <si>
    <t>3,7200</t>
  </si>
  <si>
    <t>1,2800</t>
  </si>
  <si>
    <t>169</t>
  </si>
  <si>
    <t>3 758</t>
  </si>
  <si>
    <t>2 209</t>
  </si>
  <si>
    <t>55 317</t>
  </si>
  <si>
    <t>0,0765</t>
  </si>
  <si>
    <t>0,0679</t>
  </si>
  <si>
    <t>4,8100</t>
  </si>
  <si>
    <t>14 829</t>
  </si>
  <si>
    <t>1 678</t>
  </si>
  <si>
    <t>109 353</t>
  </si>
  <si>
    <t>21 084</t>
  </si>
  <si>
    <t>0,1356</t>
  </si>
  <si>
    <t>0,0796</t>
  </si>
  <si>
    <t>4,1900</t>
  </si>
  <si>
    <t>5 878</t>
  </si>
  <si>
    <t>709</t>
  </si>
  <si>
    <t>42 827</t>
  </si>
  <si>
    <t>9 679</t>
  </si>
  <si>
    <t>0,1372</t>
  </si>
  <si>
    <t>0,0733</t>
  </si>
  <si>
    <t>4,0800</t>
  </si>
  <si>
    <t>0,9200</t>
  </si>
  <si>
    <t>2 876</t>
  </si>
  <si>
    <t>19 671</t>
  </si>
  <si>
    <t>0,1462</t>
  </si>
  <si>
    <t>5 452</t>
  </si>
  <si>
    <t>42 444</t>
  </si>
  <si>
    <t>0,1285</t>
  </si>
  <si>
    <t>5 282</t>
  </si>
  <si>
    <t>36 358</t>
  </si>
  <si>
    <t>0,1453</t>
  </si>
  <si>
    <t>2 910</t>
  </si>
  <si>
    <t>715</t>
  </si>
  <si>
    <t>32 814</t>
  </si>
  <si>
    <t>0,0266</t>
  </si>
  <si>
    <t>0,0887</t>
  </si>
  <si>
    <t>0,1050</t>
  </si>
  <si>
    <t>7 516</t>
  </si>
  <si>
    <t>69 294</t>
  </si>
  <si>
    <t>0,1085</t>
  </si>
  <si>
    <t>1 732</t>
  </si>
  <si>
    <t>256</t>
  </si>
  <si>
    <t>18 713</t>
  </si>
  <si>
    <t>0,0117</t>
  </si>
  <si>
    <t>0,0926</t>
  </si>
  <si>
    <t>0,0650</t>
  </si>
  <si>
    <t>2 693</t>
  </si>
  <si>
    <t>772</t>
  </si>
  <si>
    <t>19 337</t>
  </si>
  <si>
    <t>4 795</t>
  </si>
  <si>
    <t>0,1393</t>
  </si>
  <si>
    <t>0,1610</t>
  </si>
  <si>
    <t>4,0050</t>
  </si>
  <si>
    <t>4,01</t>
  </si>
  <si>
    <t>2 977</t>
  </si>
  <si>
    <t>378</t>
  </si>
  <si>
    <t>19 988</t>
  </si>
  <si>
    <t>5 645</t>
  </si>
  <si>
    <t>0,1489</t>
  </si>
  <si>
    <t>0,0670</t>
  </si>
  <si>
    <t>3,9000</t>
  </si>
  <si>
    <t>3 966</t>
  </si>
  <si>
    <t>517</t>
  </si>
  <si>
    <t>27 706</t>
  </si>
  <si>
    <t>7 592</t>
  </si>
  <si>
    <t>0,1431</t>
  </si>
  <si>
    <t>0,0681</t>
  </si>
  <si>
    <t>3,9250</t>
  </si>
  <si>
    <t>1,0750</t>
  </si>
  <si>
    <t>8 602</t>
  </si>
  <si>
    <t>1 760</t>
  </si>
  <si>
    <t>80 233</t>
  </si>
  <si>
    <t>25 568</t>
  </si>
  <si>
    <t>0,1072</t>
  </si>
  <si>
    <t>0,0688</t>
  </si>
  <si>
    <t>3,7900</t>
  </si>
  <si>
    <t>1,2100</t>
  </si>
  <si>
    <t>2 438</t>
  </si>
  <si>
    <t>16 073</t>
  </si>
  <si>
    <t>5 073</t>
  </si>
  <si>
    <t>0,1517</t>
  </si>
  <si>
    <t>0,0511</t>
  </si>
  <si>
    <t>4,7323</t>
  </si>
  <si>
    <t>3,5965</t>
  </si>
  <si>
    <t>4,80</t>
  </si>
  <si>
    <t>2 179</t>
  </si>
  <si>
    <t>288</t>
  </si>
  <si>
    <t>14 378</t>
  </si>
  <si>
    <t>3 670</t>
  </si>
  <si>
    <t>0,1516</t>
  </si>
  <si>
    <t>0,0785</t>
  </si>
  <si>
    <t>4,7422</t>
  </si>
  <si>
    <t>3,7795</t>
  </si>
  <si>
    <t>1,0150</t>
  </si>
  <si>
    <t>2 331</t>
  </si>
  <si>
    <t>334</t>
  </si>
  <si>
    <t>14 562</t>
  </si>
  <si>
    <t>5 108</t>
  </si>
  <si>
    <t>0,1601</t>
  </si>
  <si>
    <t>0,0654</t>
  </si>
  <si>
    <t>3,9007</t>
  </si>
  <si>
    <t>2,8865</t>
  </si>
  <si>
    <t>1,3000</t>
  </si>
  <si>
    <t>4,19</t>
  </si>
  <si>
    <t>1 600</t>
  </si>
  <si>
    <t>164</t>
  </si>
  <si>
    <t>10 668</t>
  </si>
  <si>
    <t>2 475</t>
  </si>
  <si>
    <t>0,1500</t>
  </si>
  <si>
    <t>0,0663</t>
  </si>
  <si>
    <t>4,9006</t>
  </si>
  <si>
    <t>3,9793</t>
  </si>
  <si>
    <t>4,92</t>
  </si>
  <si>
    <t>1 988</t>
  </si>
  <si>
    <t>239</t>
  </si>
  <si>
    <t>14 231</t>
  </si>
  <si>
    <t>3 161</t>
  </si>
  <si>
    <t>0,1397</t>
  </si>
  <si>
    <t>0,0756</t>
  </si>
  <si>
    <t>4,0900</t>
  </si>
  <si>
    <t>0,9100</t>
  </si>
  <si>
    <t>2 051</t>
  </si>
  <si>
    <t>336</t>
  </si>
  <si>
    <t>11 422</t>
  </si>
  <si>
    <t>2 875</t>
  </si>
  <si>
    <t>0,1169</t>
  </si>
  <si>
    <t>1,9702</t>
  </si>
  <si>
    <t>1,5742</t>
  </si>
  <si>
    <t>1,0050</t>
  </si>
  <si>
    <t>4 437</t>
  </si>
  <si>
    <t>33 144</t>
  </si>
  <si>
    <t>9 329</t>
  </si>
  <si>
    <t>0,1339</t>
  </si>
  <si>
    <t>0,0766</t>
  </si>
  <si>
    <t>1 581</t>
  </si>
  <si>
    <t>142</t>
  </si>
  <si>
    <t>10 050</t>
  </si>
  <si>
    <t>2 392</t>
  </si>
  <si>
    <t>0,1573</t>
  </si>
  <si>
    <t>0,0594</t>
  </si>
  <si>
    <t>4,1779</t>
  </si>
  <si>
    <t>3,3757</t>
  </si>
  <si>
    <t>0,9600</t>
  </si>
  <si>
    <t>4,34</t>
  </si>
  <si>
    <t>1 913</t>
  </si>
  <si>
    <t>458</t>
  </si>
  <si>
    <t>10 771</t>
  </si>
  <si>
    <t>3 081</t>
  </si>
  <si>
    <t>0,1776</t>
  </si>
  <si>
    <t>0,1487</t>
  </si>
  <si>
    <t>2,1682</t>
  </si>
  <si>
    <t>1,6869</t>
  </si>
  <si>
    <t>2,80</t>
  </si>
  <si>
    <t>2 772</t>
  </si>
  <si>
    <t>542</t>
  </si>
  <si>
    <t>18 023</t>
  </si>
  <si>
    <t>5 144</t>
  </si>
  <si>
    <t>0,1538</t>
  </si>
  <si>
    <t>0,1054</t>
  </si>
  <si>
    <t>4,5244</t>
  </si>
  <si>
    <t>3,5200</t>
  </si>
  <si>
    <t>4,63</t>
  </si>
  <si>
    <t>365</t>
  </si>
  <si>
    <t>11 695</t>
  </si>
  <si>
    <t>2 998</t>
  </si>
  <si>
    <t>0,1368</t>
  </si>
  <si>
    <t>0,1217</t>
  </si>
  <si>
    <t>3,9800</t>
  </si>
  <si>
    <t>1,0200</t>
  </si>
  <si>
    <t>2 028</t>
  </si>
  <si>
    <t>227</t>
  </si>
  <si>
    <t>13 493</t>
  </si>
  <si>
    <t>3 711</t>
  </si>
  <si>
    <t>0,1503</t>
  </si>
  <si>
    <t>0,0612</t>
  </si>
  <si>
    <t>4,8709</t>
  </si>
  <si>
    <t>3,8188</t>
  </si>
  <si>
    <t>4 293</t>
  </si>
  <si>
    <t>513</t>
  </si>
  <si>
    <t>28 727</t>
  </si>
  <si>
    <t>7 955</t>
  </si>
  <si>
    <t>0,1494</t>
  </si>
  <si>
    <t>0,0645</t>
  </si>
  <si>
    <t>4,9600</t>
  </si>
  <si>
    <t>3,8837</t>
  </si>
  <si>
    <t>268</t>
  </si>
  <si>
    <t>12 183</t>
  </si>
  <si>
    <t>2 829</t>
  </si>
  <si>
    <t>0,1358</t>
  </si>
  <si>
    <t>0,0947</t>
  </si>
  <si>
    <t>4,0600</t>
  </si>
  <si>
    <t>1 442</t>
  </si>
  <si>
    <t>171</t>
  </si>
  <si>
    <t>8 210</t>
  </si>
  <si>
    <t>1 940</t>
  </si>
  <si>
    <t>0,1756</t>
  </si>
  <si>
    <t>0,0881</t>
  </si>
  <si>
    <t>2,3662</t>
  </si>
  <si>
    <t>1,9143</t>
  </si>
  <si>
    <t>2,87</t>
  </si>
  <si>
    <t>3 730</t>
  </si>
  <si>
    <t>436</t>
  </si>
  <si>
    <t>20 468</t>
  </si>
  <si>
    <t>6 086</t>
  </si>
  <si>
    <t>0,1822</t>
  </si>
  <si>
    <t>0,0716</t>
  </si>
  <si>
    <t>1,7128</t>
  </si>
  <si>
    <t>1,3206</t>
  </si>
  <si>
    <t>1,1450</t>
  </si>
  <si>
    <t>3 410</t>
  </si>
  <si>
    <t>593</t>
  </si>
  <si>
    <t>23 894</t>
  </si>
  <si>
    <t>6 757</t>
  </si>
  <si>
    <t>0,1427</t>
  </si>
  <si>
    <t>0,0878</t>
  </si>
  <si>
    <t>2 741</t>
  </si>
  <si>
    <t>264</t>
  </si>
  <si>
    <t>14 593</t>
  </si>
  <si>
    <t>4 057</t>
  </si>
  <si>
    <t>0,1878</t>
  </si>
  <si>
    <t>0,0651</t>
  </si>
  <si>
    <t>1,1584</t>
  </si>
  <si>
    <t>0,9059</t>
  </si>
  <si>
    <t>2,00</t>
  </si>
  <si>
    <t>9 534</t>
  </si>
  <si>
    <t>1 708</t>
  </si>
  <si>
    <t>64 331</t>
  </si>
  <si>
    <t>20 667</t>
  </si>
  <si>
    <t>0,1482</t>
  </si>
  <si>
    <t>0,0826</t>
  </si>
  <si>
    <t>3,7850</t>
  </si>
  <si>
    <t>3 196</t>
  </si>
  <si>
    <t>390</t>
  </si>
  <si>
    <t>17 245</t>
  </si>
  <si>
    <t>5 508</t>
  </si>
  <si>
    <t>0,1853</t>
  </si>
  <si>
    <t>0,0708</t>
  </si>
  <si>
    <t>1,4059</t>
  </si>
  <si>
    <t>1,0657</t>
  </si>
  <si>
    <t>3 147</t>
  </si>
  <si>
    <t>397</t>
  </si>
  <si>
    <t>18 188</t>
  </si>
  <si>
    <t>4 721</t>
  </si>
  <si>
    <t>0,1730</t>
  </si>
  <si>
    <t>0,0841</t>
  </si>
  <si>
    <t>2,6236</t>
  </si>
  <si>
    <t>2,0831</t>
  </si>
  <si>
    <t>1,0300</t>
  </si>
  <si>
    <t>3,11</t>
  </si>
  <si>
    <t>1 668</t>
  </si>
  <si>
    <t>10 148</t>
  </si>
  <si>
    <t>1 979</t>
  </si>
  <si>
    <t>0,1644</t>
  </si>
  <si>
    <t>0,0763</t>
  </si>
  <si>
    <t>3,4750</t>
  </si>
  <si>
    <t>2,9086</t>
  </si>
  <si>
    <t>3,72</t>
  </si>
  <si>
    <t>3 118</t>
  </si>
  <si>
    <t>531</t>
  </si>
  <si>
    <t>17 578</t>
  </si>
  <si>
    <t>0,1774</t>
  </si>
  <si>
    <t>0,0964</t>
  </si>
  <si>
    <t>2,1880</t>
  </si>
  <si>
    <t>1,6651</t>
  </si>
  <si>
    <t>1,1950</t>
  </si>
  <si>
    <t>2,86</t>
  </si>
  <si>
    <t>4 354</t>
  </si>
  <si>
    <t>500</t>
  </si>
  <si>
    <t>28 552</t>
  </si>
  <si>
    <t>8 468</t>
  </si>
  <si>
    <t>0,1525</t>
  </si>
  <si>
    <t>0,0590</t>
  </si>
  <si>
    <t>4,6531</t>
  </si>
  <si>
    <t>3,5875</t>
  </si>
  <si>
    <t>4,73</t>
  </si>
  <si>
    <t>1 193</t>
  </si>
  <si>
    <t>7 971</t>
  </si>
  <si>
    <t>2 003</t>
  </si>
  <si>
    <t>0,1497</t>
  </si>
  <si>
    <t>0,0819</t>
  </si>
  <si>
    <t>4,9303</t>
  </si>
  <si>
    <t>3,9393</t>
  </si>
  <si>
    <t>1 293</t>
  </si>
  <si>
    <t>161</t>
  </si>
  <si>
    <t>9 738</t>
  </si>
  <si>
    <t>1 817</t>
  </si>
  <si>
    <t>0,1328</t>
  </si>
  <si>
    <t>0,0886</t>
  </si>
  <si>
    <t>4,2150</t>
  </si>
  <si>
    <t>0,7850</t>
  </si>
  <si>
    <t>5 796</t>
  </si>
  <si>
    <t>982</t>
  </si>
  <si>
    <t>32 782</t>
  </si>
  <si>
    <t>11 057</t>
  </si>
  <si>
    <t>0,1768</t>
  </si>
  <si>
    <t>0,0888</t>
  </si>
  <si>
    <t>2,2474</t>
  </si>
  <si>
    <t>1,6811</t>
  </si>
  <si>
    <t>1,2600</t>
  </si>
  <si>
    <t>2,94</t>
  </si>
  <si>
    <t>4 380</t>
  </si>
  <si>
    <t>866</t>
  </si>
  <si>
    <t>31 854</t>
  </si>
  <si>
    <t>9 298</t>
  </si>
  <si>
    <t>0,0931</t>
  </si>
  <si>
    <t>1,1300</t>
  </si>
  <si>
    <t>2 602</t>
  </si>
  <si>
    <t>434</t>
  </si>
  <si>
    <t>16 956</t>
  </si>
  <si>
    <t>4 904</t>
  </si>
  <si>
    <t>0,1535</t>
  </si>
  <si>
    <t>0,0885</t>
  </si>
  <si>
    <t>4,5541</t>
  </si>
  <si>
    <t>3,5340</t>
  </si>
  <si>
    <t>1,1200</t>
  </si>
  <si>
    <t>4,65</t>
  </si>
  <si>
    <t>2 522</t>
  </si>
  <si>
    <t>658</t>
  </si>
  <si>
    <t>18 728</t>
  </si>
  <si>
    <t>6 552</t>
  </si>
  <si>
    <t>0,1347</t>
  </si>
  <si>
    <t>0,1004</t>
  </si>
  <si>
    <t>3,7050</t>
  </si>
  <si>
    <t>1,2950</t>
  </si>
  <si>
    <t>2 225</t>
  </si>
  <si>
    <t>371</t>
  </si>
  <si>
    <t>14 071</t>
  </si>
  <si>
    <t>3 438</t>
  </si>
  <si>
    <t>0,1581</t>
  </si>
  <si>
    <t>0,1079</t>
  </si>
  <si>
    <t>4,0987</t>
  </si>
  <si>
    <t>3,2954</t>
  </si>
  <si>
    <t>0,9800</t>
  </si>
  <si>
    <t>4,28</t>
  </si>
  <si>
    <t>2 109</t>
  </si>
  <si>
    <t>13 109</t>
  </si>
  <si>
    <t>3 043</t>
  </si>
  <si>
    <t>0,1609</t>
  </si>
  <si>
    <t>0,1124</t>
  </si>
  <si>
    <t>3,8215</t>
  </si>
  <si>
    <t>3,1031</t>
  </si>
  <si>
    <t>2 615</t>
  </si>
  <si>
    <t>408</t>
  </si>
  <si>
    <t>18 998</t>
  </si>
  <si>
    <t>6 304</t>
  </si>
  <si>
    <t>0,0647</t>
  </si>
  <si>
    <t>3,7550</t>
  </si>
  <si>
    <t>1,2450</t>
  </si>
  <si>
    <t>8 402</t>
  </si>
  <si>
    <t>310</t>
  </si>
  <si>
    <t>0,0345</t>
  </si>
  <si>
    <t>0,0516</t>
  </si>
  <si>
    <t>4,8200</t>
  </si>
  <si>
    <t>0,1800</t>
  </si>
  <si>
    <t>2 705</t>
  </si>
  <si>
    <t>15 971</t>
  </si>
  <si>
    <t>0,1694</t>
  </si>
  <si>
    <t>0,1193</t>
  </si>
  <si>
    <t>2,9800</t>
  </si>
  <si>
    <t>2,9472</t>
  </si>
  <si>
    <t>0,0550</t>
  </si>
  <si>
    <t>3 007</t>
  </si>
  <si>
    <t>24 529</t>
  </si>
  <si>
    <t>0,1226</t>
  </si>
  <si>
    <t>546</t>
  </si>
  <si>
    <t>6 276</t>
  </si>
  <si>
    <t>0,0870</t>
  </si>
  <si>
    <t>477</t>
  </si>
  <si>
    <t>4 135</t>
  </si>
  <si>
    <t>0,1123</t>
  </si>
  <si>
    <t>372</t>
  </si>
  <si>
    <t>5 570</t>
  </si>
  <si>
    <t>0,0668</t>
  </si>
  <si>
    <t>347</t>
  </si>
  <si>
    <t>1 739</t>
  </si>
  <si>
    <t>0,1995</t>
  </si>
  <si>
    <t>0,0250</t>
  </si>
  <si>
    <t>0,0303</t>
  </si>
  <si>
    <t>3,2050</t>
  </si>
  <si>
    <t>1,7950</t>
  </si>
  <si>
    <t>Оценка частоты вызовов скорой медицинской помощи прикреплённому населению.</t>
  </si>
  <si>
    <t>* При нормативе на год - 0,302 вызова на 1 жителя (взрослые), целевой показатель за 12 мес. 2020 года составляет - 0,302; 
* При нормативе на год - 0,249 вызова на 1 жителя (дети), целевой показатель за 12 мес. 2020 года составляет - 0,249;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</si>
  <si>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</si>
  <si>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</si>
  <si>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</si>
  <si>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>467 495</t>
  </si>
  <si>
    <t>68 266</t>
  </si>
  <si>
    <t>0,2915</t>
  </si>
  <si>
    <t>0,1127</t>
  </si>
  <si>
    <t>3,719</t>
  </si>
  <si>
    <t>2,9291</t>
  </si>
  <si>
    <t>1,0147</t>
  </si>
  <si>
    <t>3,94</t>
  </si>
  <si>
    <t>Оценка овата диспансерным наблюдением больных с заболеванием "Артериальная гипертония", состоящих на диспансерном учёте</t>
  </si>
  <si>
    <t>* Целевой показатель охвата на взрослых 1,0 (100%). Если расчётный показатель &lt; 0,5, то баллы не расчитываются и принимают значение "0"
** Результат со значением "1" отражает наличие случаев ДН в отношении умерших граждан.</t>
  </si>
  <si>
    <t>Кол-во случаев ДН в отношении граждан, состоящих на диспансерном учёте с заболеванием "Артериальная гипертония"</t>
  </si>
  <si>
    <t>Кол-во граждан с заболеванием "Артериальная гипертония", подлежащих ДН в оцениваемом периоде</t>
  </si>
  <si>
    <t>Отношение количества случаев ДН к количеству подлежащих ДН</t>
  </si>
  <si>
    <t>Результат контроля по наличию случаев АП в отношении умерших граждан**</t>
  </si>
  <si>
    <t>8 886</t>
  </si>
  <si>
    <t>65 452</t>
  </si>
  <si>
    <t>0,1554</t>
  </si>
  <si>
    <t>0,1733</t>
  </si>
  <si>
    <t>0,1254</t>
  </si>
  <si>
    <t>0,13</t>
  </si>
  <si>
    <t>821</t>
  </si>
  <si>
    <t>0,0317</t>
  </si>
  <si>
    <t>205</t>
  </si>
  <si>
    <t>3 742</t>
  </si>
  <si>
    <t>0,0548</t>
  </si>
  <si>
    <t>4 449</t>
  </si>
  <si>
    <t>0,0980</t>
  </si>
  <si>
    <t>329</t>
  </si>
  <si>
    <t>2 395</t>
  </si>
  <si>
    <t>0,1374</t>
  </si>
  <si>
    <t>303</t>
  </si>
  <si>
    <t>2 241</t>
  </si>
  <si>
    <t>0,1352</t>
  </si>
  <si>
    <t>47</t>
  </si>
  <si>
    <t>0,5106</t>
  </si>
  <si>
    <t>1,5642</t>
  </si>
  <si>
    <t>0,06</t>
  </si>
  <si>
    <t>578</t>
  </si>
  <si>
    <t>4 675</t>
  </si>
  <si>
    <t>0,1236</t>
  </si>
  <si>
    <t>153</t>
  </si>
  <si>
    <t>1 544</t>
  </si>
  <si>
    <t>0,0991</t>
  </si>
  <si>
    <t>0,5917</t>
  </si>
  <si>
    <t>2,1336</t>
  </si>
  <si>
    <t>2,13</t>
  </si>
  <si>
    <t>2 048</t>
  </si>
  <si>
    <t>0,0713</t>
  </si>
  <si>
    <t>49</t>
  </si>
  <si>
    <t>1 786</t>
  </si>
  <si>
    <t>0,0274</t>
  </si>
  <si>
    <t>594</t>
  </si>
  <si>
    <t>0,1888</t>
  </si>
  <si>
    <t>129</t>
  </si>
  <si>
    <t>1 228</t>
  </si>
  <si>
    <t>576</t>
  </si>
  <si>
    <t>0,1389</t>
  </si>
  <si>
    <t>51</t>
  </si>
  <si>
    <t>765</t>
  </si>
  <si>
    <t>0,0667</t>
  </si>
  <si>
    <t>279</t>
  </si>
  <si>
    <t>3 171</t>
  </si>
  <si>
    <t>0,0880</t>
  </si>
  <si>
    <t>978</t>
  </si>
  <si>
    <t>0,0583</t>
  </si>
  <si>
    <t>396</t>
  </si>
  <si>
    <t>0,1616</t>
  </si>
  <si>
    <t>652</t>
  </si>
  <si>
    <t>0,1825</t>
  </si>
  <si>
    <t>561</t>
  </si>
  <si>
    <t>0,0588</t>
  </si>
  <si>
    <t>473</t>
  </si>
  <si>
    <t>0,2241</t>
  </si>
  <si>
    <t>632</t>
  </si>
  <si>
    <t>0,0380</t>
  </si>
  <si>
    <t>318</t>
  </si>
  <si>
    <t>1 491</t>
  </si>
  <si>
    <t>0,2133</t>
  </si>
  <si>
    <t>433</t>
  </si>
  <si>
    <t>0,1478</t>
  </si>
  <si>
    <t>286</t>
  </si>
  <si>
    <t>229</t>
  </si>
  <si>
    <t>1,2489</t>
  </si>
  <si>
    <t>3,8900</t>
  </si>
  <si>
    <t>3,89</t>
  </si>
  <si>
    <t>122</t>
  </si>
  <si>
    <t>836</t>
  </si>
  <si>
    <t>0,1459</t>
  </si>
  <si>
    <t>100</t>
  </si>
  <si>
    <t>533</t>
  </si>
  <si>
    <t>0,1876</t>
  </si>
  <si>
    <t>598</t>
  </si>
  <si>
    <t>0,1171</t>
  </si>
  <si>
    <t>1 743</t>
  </si>
  <si>
    <t>0,2318</t>
  </si>
  <si>
    <t>23</t>
  </si>
  <si>
    <t>749</t>
  </si>
  <si>
    <t>0,0307</t>
  </si>
  <si>
    <t>137</t>
  </si>
  <si>
    <t>476</t>
  </si>
  <si>
    <t>0,2878</t>
  </si>
  <si>
    <t>998</t>
  </si>
  <si>
    <t>0,0491</t>
  </si>
  <si>
    <t>1 158</t>
  </si>
  <si>
    <t>0,1865</t>
  </si>
  <si>
    <t>779</t>
  </si>
  <si>
    <t>0,2478</t>
  </si>
  <si>
    <t>562</t>
  </si>
  <si>
    <t>0,1854</t>
  </si>
  <si>
    <t>822</t>
  </si>
  <si>
    <t>0,0231</t>
  </si>
  <si>
    <t>877</t>
  </si>
  <si>
    <t>0,1562</t>
  </si>
  <si>
    <t>319</t>
  </si>
  <si>
    <t>575</t>
  </si>
  <si>
    <t>1,8745</t>
  </si>
  <si>
    <t>1,5690</t>
  </si>
  <si>
    <t>92</t>
  </si>
  <si>
    <t>972</t>
  </si>
  <si>
    <t>258</t>
  </si>
  <si>
    <t>1 911</t>
  </si>
  <si>
    <t>0,1350</t>
  </si>
  <si>
    <t>333</t>
  </si>
  <si>
    <t>0,0480</t>
  </si>
  <si>
    <t>603</t>
  </si>
  <si>
    <t>498</t>
  </si>
  <si>
    <t>1 734</t>
  </si>
  <si>
    <t>0,2872</t>
  </si>
  <si>
    <t>133</t>
  </si>
  <si>
    <t>1 806</t>
  </si>
  <si>
    <t>0,0736</t>
  </si>
  <si>
    <t>694</t>
  </si>
  <si>
    <t>0,2017</t>
  </si>
  <si>
    <t>882</t>
  </si>
  <si>
    <t>641</t>
  </si>
  <si>
    <t>0,0187</t>
  </si>
  <si>
    <t>116</t>
  </si>
  <si>
    <t>608</t>
  </si>
  <si>
    <t>0,1908</t>
  </si>
  <si>
    <t>69</t>
  </si>
  <si>
    <t>0,0863</t>
  </si>
  <si>
    <t>482</t>
  </si>
  <si>
    <t>84</t>
  </si>
  <si>
    <t>1 140</t>
  </si>
  <si>
    <t>0,0737</t>
  </si>
  <si>
    <t>306</t>
  </si>
  <si>
    <t>0,1471</t>
  </si>
  <si>
    <t>55</t>
  </si>
  <si>
    <t>Оценка долевого объёма разовых посещений по заболеванию и по другим обстоятельствам в общем количестве случаев</t>
  </si>
  <si>
    <t>* Целевой показатель - 0,15 для взрослых и детей. Если расчётный показатель &gt; 0,5, то баллы не расчитываются и принимают значение "0"
** Результат со значением "1" отражает наличие случаев АП в отношении умерших граждан соответствующей возрастной категории</t>
  </si>
  <si>
    <t>Количество разовых посещений по заболеванию и по другим обстоятельствам за соответствующий период</t>
  </si>
  <si>
    <t>Общее кол-во случаев АП за соответствующий период</t>
  </si>
  <si>
    <t>Расчётный показатель, как отношение кол-ва разовых посещений по заболеванию и по другим обстоятельствам к общему кол-ву случаев АП</t>
  </si>
  <si>
    <t>Баллы*, согласно алгоритма оценки</t>
  </si>
  <si>
    <t>1 328 704</t>
  </si>
  <si>
    <t>376 536</t>
  </si>
  <si>
    <t>3 790 404</t>
  </si>
  <si>
    <t>2 132 243</t>
  </si>
  <si>
    <t>0,3527</t>
  </si>
  <si>
    <t>0,1269</t>
  </si>
  <si>
    <t>1,0868</t>
  </si>
  <si>
    <t>2,1155</t>
  </si>
  <si>
    <t>0,8441</t>
  </si>
  <si>
    <t>0,3901</t>
  </si>
  <si>
    <t>19 053</t>
  </si>
  <si>
    <t>47 601</t>
  </si>
  <si>
    <t>0,4003</t>
  </si>
  <si>
    <t>0,7544</t>
  </si>
  <si>
    <t>2,5000</t>
  </si>
  <si>
    <t>0,75</t>
  </si>
  <si>
    <t>3 737</t>
  </si>
  <si>
    <t>10 395</t>
  </si>
  <si>
    <t>0,3595</t>
  </si>
  <si>
    <t>0,2593</t>
  </si>
  <si>
    <t>1,0390</t>
  </si>
  <si>
    <t>1,2184</t>
  </si>
  <si>
    <t>1,0265</t>
  </si>
  <si>
    <t>0,0146</t>
  </si>
  <si>
    <t>1,04</t>
  </si>
  <si>
    <t>104 588</t>
  </si>
  <si>
    <t>223 942</t>
  </si>
  <si>
    <t>0,4670</t>
  </si>
  <si>
    <t>0,2894</t>
  </si>
  <si>
    <t>0,29</t>
  </si>
  <si>
    <t>25 360</t>
  </si>
  <si>
    <t>1 114</t>
  </si>
  <si>
    <t>205 019</t>
  </si>
  <si>
    <t>16 247</t>
  </si>
  <si>
    <t>0,1237</t>
  </si>
  <si>
    <t>0,0686</t>
  </si>
  <si>
    <t>2,3975</t>
  </si>
  <si>
    <t>0,1025</t>
  </si>
  <si>
    <t>0,10</t>
  </si>
  <si>
    <t>69 430</t>
  </si>
  <si>
    <t>21 314</t>
  </si>
  <si>
    <t>153 284</t>
  </si>
  <si>
    <t>288 829</t>
  </si>
  <si>
    <t>0,4530</t>
  </si>
  <si>
    <t>0,0738</t>
  </si>
  <si>
    <t>0,3870</t>
  </si>
  <si>
    <t>0,2237</t>
  </si>
  <si>
    <t>1,0550</t>
  </si>
  <si>
    <t>1,28</t>
  </si>
  <si>
    <t>63 738</t>
  </si>
  <si>
    <t>64 218</t>
  </si>
  <si>
    <t>180 870</t>
  </si>
  <si>
    <t>176 802</t>
  </si>
  <si>
    <t>0,3524</t>
  </si>
  <si>
    <t>0,3632</t>
  </si>
  <si>
    <t>1,0885</t>
  </si>
  <si>
    <t>0,8098</t>
  </si>
  <si>
    <t>0,81</t>
  </si>
  <si>
    <t>1 127</t>
  </si>
  <si>
    <t>65 802</t>
  </si>
  <si>
    <t>3 822</t>
  </si>
  <si>
    <t>310 488</t>
  </si>
  <si>
    <t>0,2949</t>
  </si>
  <si>
    <t>0,2119</t>
  </si>
  <si>
    <t>1,4894</t>
  </si>
  <si>
    <t>1,7743</t>
  </si>
  <si>
    <t>0,0566</t>
  </si>
  <si>
    <t>1,7069</t>
  </si>
  <si>
    <t>1,76</t>
  </si>
  <si>
    <t>82 266</t>
  </si>
  <si>
    <t>9 179</t>
  </si>
  <si>
    <t>271 572</t>
  </si>
  <si>
    <t>121 574</t>
  </si>
  <si>
    <t>0,3029</t>
  </si>
  <si>
    <t>0,0755</t>
  </si>
  <si>
    <t>1,4337</t>
  </si>
  <si>
    <t>1,2014</t>
  </si>
  <si>
    <t>0,4050</t>
  </si>
  <si>
    <t>1,61</t>
  </si>
  <si>
    <t>36 509</t>
  </si>
  <si>
    <t>2 469</t>
  </si>
  <si>
    <t>82 758</t>
  </si>
  <si>
    <t>32 474</t>
  </si>
  <si>
    <t>0,4412</t>
  </si>
  <si>
    <t>0,0760</t>
  </si>
  <si>
    <t>0,4693</t>
  </si>
  <si>
    <t>0,3829</t>
  </si>
  <si>
    <t>0,4600</t>
  </si>
  <si>
    <t>0,84</t>
  </si>
  <si>
    <t>21 181</t>
  </si>
  <si>
    <t>47 925</t>
  </si>
  <si>
    <t>0,4420</t>
  </si>
  <si>
    <t>0,46</t>
  </si>
  <si>
    <t>31 212</t>
  </si>
  <si>
    <t>102 993</t>
  </si>
  <si>
    <t>0,3030</t>
  </si>
  <si>
    <t>1,4330</t>
  </si>
  <si>
    <t>1,43</t>
  </si>
  <si>
    <t>49 352</t>
  </si>
  <si>
    <t>107 284</t>
  </si>
  <si>
    <t>0,3382</t>
  </si>
  <si>
    <t>0,34</t>
  </si>
  <si>
    <t>63 704</t>
  </si>
  <si>
    <t>710</t>
  </si>
  <si>
    <t>181 949</t>
  </si>
  <si>
    <t>0,2972</t>
  </si>
  <si>
    <t>0,3501</t>
  </si>
  <si>
    <t>1,4734</t>
  </si>
  <si>
    <t>0,1536</t>
  </si>
  <si>
    <t>0,1504</t>
  </si>
  <si>
    <t>0,18</t>
  </si>
  <si>
    <t>59 607</t>
  </si>
  <si>
    <t>192 791</t>
  </si>
  <si>
    <t>0,3092</t>
  </si>
  <si>
    <t>1,3898</t>
  </si>
  <si>
    <t>22 515</t>
  </si>
  <si>
    <t>195</t>
  </si>
  <si>
    <t>101 987</t>
  </si>
  <si>
    <t>0,2000</t>
  </si>
  <si>
    <t>0,2208</t>
  </si>
  <si>
    <t>2,1511</t>
  </si>
  <si>
    <t>1,6699</t>
  </si>
  <si>
    <t>0,0280</t>
  </si>
  <si>
    <t>1,6482</t>
  </si>
  <si>
    <t>10 859</t>
  </si>
  <si>
    <t>1 757</t>
  </si>
  <si>
    <t>65 307</t>
  </si>
  <si>
    <t>23 558</t>
  </si>
  <si>
    <t>0,1663</t>
  </si>
  <si>
    <t>0,0746</t>
  </si>
  <si>
    <t>2,3861</t>
  </si>
  <si>
    <t>1,9113</t>
  </si>
  <si>
    <t>0,4975</t>
  </si>
  <si>
    <t>21 297</t>
  </si>
  <si>
    <t>9 112</t>
  </si>
  <si>
    <t>45 224</t>
  </si>
  <si>
    <t>34 689</t>
  </si>
  <si>
    <t>0,4709</t>
  </si>
  <si>
    <t>0,2627</t>
  </si>
  <si>
    <t>0,2622</t>
  </si>
  <si>
    <t>1,1785</t>
  </si>
  <si>
    <t>0,2045</t>
  </si>
  <si>
    <t>35 985</t>
  </si>
  <si>
    <t>4 392</t>
  </si>
  <si>
    <t>64 830</t>
  </si>
  <si>
    <t>37 914</t>
  </si>
  <si>
    <t>0,5551</t>
  </si>
  <si>
    <t>0,1158</t>
  </si>
  <si>
    <t>0,5375</t>
  </si>
  <si>
    <t>75 026</t>
  </si>
  <si>
    <t>10 585</t>
  </si>
  <si>
    <t>176 918</t>
  </si>
  <si>
    <t>75 988</t>
  </si>
  <si>
    <t>0,4241</t>
  </si>
  <si>
    <t>0,5885</t>
  </si>
  <si>
    <t>0,4461</t>
  </si>
  <si>
    <t>0,6050</t>
  </si>
  <si>
    <t>0,61</t>
  </si>
  <si>
    <t>15 257</t>
  </si>
  <si>
    <t>2 140</t>
  </si>
  <si>
    <t>59 794</t>
  </si>
  <si>
    <t>18 069</t>
  </si>
  <si>
    <t>0,2552</t>
  </si>
  <si>
    <t>0,1184</t>
  </si>
  <si>
    <t>1,7662</t>
  </si>
  <si>
    <t>1,3423</t>
  </si>
  <si>
    <t>11 335</t>
  </si>
  <si>
    <t>1 469</t>
  </si>
  <si>
    <t>31 095</t>
  </si>
  <si>
    <t>9 473</t>
  </si>
  <si>
    <t>0,3645</t>
  </si>
  <si>
    <t>0,1551</t>
  </si>
  <si>
    <t>1,0041</t>
  </si>
  <si>
    <t>2,4403</t>
  </si>
  <si>
    <t>0,8003</t>
  </si>
  <si>
    <t>0,4954</t>
  </si>
  <si>
    <t>1,30</t>
  </si>
  <si>
    <t>11 080</t>
  </si>
  <si>
    <t>948</t>
  </si>
  <si>
    <t>44 475</t>
  </si>
  <si>
    <t>27 686</t>
  </si>
  <si>
    <t>0,2491</t>
  </si>
  <si>
    <t>0,0342</t>
  </si>
  <si>
    <t>1,8087</t>
  </si>
  <si>
    <t>1,3384</t>
  </si>
  <si>
    <t>0,6500</t>
  </si>
  <si>
    <t>1,99</t>
  </si>
  <si>
    <t>8 177</t>
  </si>
  <si>
    <t>1 266</t>
  </si>
  <si>
    <t>21 093</t>
  </si>
  <si>
    <t>9 941</t>
  </si>
  <si>
    <t>0,3877</t>
  </si>
  <si>
    <t>0,1274</t>
  </si>
  <si>
    <t>0,8423</t>
  </si>
  <si>
    <t>0,6839</t>
  </si>
  <si>
    <t>0,4700</t>
  </si>
  <si>
    <t>12 946</t>
  </si>
  <si>
    <t>1 594</t>
  </si>
  <si>
    <t>33 635</t>
  </si>
  <si>
    <t>9 077</t>
  </si>
  <si>
    <t>0,3849</t>
  </si>
  <si>
    <t>0,8618</t>
  </si>
  <si>
    <t>2,2000</t>
  </si>
  <si>
    <t>0,7050</t>
  </si>
  <si>
    <t>0,4004</t>
  </si>
  <si>
    <t>9 003</t>
  </si>
  <si>
    <t>3 483</t>
  </si>
  <si>
    <t>34 217</t>
  </si>
  <si>
    <t>18 773</t>
  </si>
  <si>
    <t>0,2631</t>
  </si>
  <si>
    <t>0,1855</t>
  </si>
  <si>
    <t>1,7112</t>
  </si>
  <si>
    <t>2,0839</t>
  </si>
  <si>
    <t>1,3672</t>
  </si>
  <si>
    <t>0,4189</t>
  </si>
  <si>
    <t>1,79</t>
  </si>
  <si>
    <t>44 310</t>
  </si>
  <si>
    <t>7 369</t>
  </si>
  <si>
    <t>83 816</t>
  </si>
  <si>
    <t>44 939</t>
  </si>
  <si>
    <t>0,5287</t>
  </si>
  <si>
    <t>0,1640</t>
  </si>
  <si>
    <t>2,3360</t>
  </si>
  <si>
    <t>0,5139</t>
  </si>
  <si>
    <t>8 778</t>
  </si>
  <si>
    <t>559</t>
  </si>
  <si>
    <t>23 533</t>
  </si>
  <si>
    <t>8 066</t>
  </si>
  <si>
    <t>0,3730</t>
  </si>
  <si>
    <t>0,0693</t>
  </si>
  <si>
    <t>0,9448</t>
  </si>
  <si>
    <t>0,7634</t>
  </si>
  <si>
    <t>0,4800</t>
  </si>
  <si>
    <t>9 873</t>
  </si>
  <si>
    <t>1 343</t>
  </si>
  <si>
    <t>23 734</t>
  </si>
  <si>
    <t>12 316</t>
  </si>
  <si>
    <t>0,4160</t>
  </si>
  <si>
    <t>0,1090</t>
  </si>
  <si>
    <t>0,6450</t>
  </si>
  <si>
    <t>0,5018</t>
  </si>
  <si>
    <t>0,5550</t>
  </si>
  <si>
    <t>1,06</t>
  </si>
  <si>
    <t>13 782</t>
  </si>
  <si>
    <t>2 714</t>
  </si>
  <si>
    <t>40 217</t>
  </si>
  <si>
    <t>20 760</t>
  </si>
  <si>
    <t>0,3427</t>
  </si>
  <si>
    <t>0,1307</t>
  </si>
  <si>
    <t>1,1562</t>
  </si>
  <si>
    <t>0,8995</t>
  </si>
  <si>
    <t>12 922</t>
  </si>
  <si>
    <t>2 223</t>
  </si>
  <si>
    <t>24 746</t>
  </si>
  <si>
    <t>8 544</t>
  </si>
  <si>
    <t>0,5222</t>
  </si>
  <si>
    <t>0,2602</t>
  </si>
  <si>
    <t>1,2078</t>
  </si>
  <si>
    <t>0,2464</t>
  </si>
  <si>
    <t>0,25</t>
  </si>
  <si>
    <t>4 158</t>
  </si>
  <si>
    <t>588</t>
  </si>
  <si>
    <t>20 710</t>
  </si>
  <si>
    <t>7 270</t>
  </si>
  <si>
    <t>0,2008</t>
  </si>
  <si>
    <t>0,0809</t>
  </si>
  <si>
    <t>2,1455</t>
  </si>
  <si>
    <t>1,6821</t>
  </si>
  <si>
    <t>0,5400</t>
  </si>
  <si>
    <t>1 091</t>
  </si>
  <si>
    <t>141 981</t>
  </si>
  <si>
    <t>73 673</t>
  </si>
  <si>
    <t>0,0392</t>
  </si>
  <si>
    <t>0,0148</t>
  </si>
  <si>
    <t>1,9575</t>
  </si>
  <si>
    <t>0,5425</t>
  </si>
  <si>
    <t>2,50</t>
  </si>
  <si>
    <t>8 433</t>
  </si>
  <si>
    <t>514</t>
  </si>
  <si>
    <t>29 012</t>
  </si>
  <si>
    <t>9 955</t>
  </si>
  <si>
    <t>0,2907</t>
  </si>
  <si>
    <t>1,5187</t>
  </si>
  <si>
    <t>1,2332</t>
  </si>
  <si>
    <t>8 244</t>
  </si>
  <si>
    <t>451</t>
  </si>
  <si>
    <t>27 461</t>
  </si>
  <si>
    <t>7 482</t>
  </si>
  <si>
    <t>0,3002</t>
  </si>
  <si>
    <t>0,0603</t>
  </si>
  <si>
    <t>1,4525</t>
  </si>
  <si>
    <t>1,1751</t>
  </si>
  <si>
    <t>0,4775</t>
  </si>
  <si>
    <t>14 155</t>
  </si>
  <si>
    <t>4 333</t>
  </si>
  <si>
    <t>40 652</t>
  </si>
  <si>
    <t>27 906</t>
  </si>
  <si>
    <t>0,3482</t>
  </si>
  <si>
    <t>0,1553</t>
  </si>
  <si>
    <t>1,1178</t>
  </si>
  <si>
    <t>2,4380</t>
  </si>
  <si>
    <t>0,5583</t>
  </si>
  <si>
    <t>1,42</t>
  </si>
  <si>
    <t>26 681</t>
  </si>
  <si>
    <t>8 384</t>
  </si>
  <si>
    <t>57 975</t>
  </si>
  <si>
    <t>27 648</t>
  </si>
  <si>
    <t>0,4602</t>
  </si>
  <si>
    <t>0,3032</t>
  </si>
  <si>
    <t>0,3368</t>
  </si>
  <si>
    <t>0,7036</t>
  </si>
  <si>
    <t>0,1548</t>
  </si>
  <si>
    <t>18 370</t>
  </si>
  <si>
    <t>1 242</t>
  </si>
  <si>
    <t>55 992</t>
  </si>
  <si>
    <t>12 359</t>
  </si>
  <si>
    <t>0,3281</t>
  </si>
  <si>
    <t>0,1005</t>
  </si>
  <si>
    <t>1,2580</t>
  </si>
  <si>
    <t>0,9838</t>
  </si>
  <si>
    <t>0,5450</t>
  </si>
  <si>
    <t>1,53</t>
  </si>
  <si>
    <t>71 977</t>
  </si>
  <si>
    <t>17 257</t>
  </si>
  <si>
    <t>193 394</t>
  </si>
  <si>
    <t>89 998</t>
  </si>
  <si>
    <t>0,3722</t>
  </si>
  <si>
    <t>0,1917</t>
  </si>
  <si>
    <t>0,9504</t>
  </si>
  <si>
    <t>2,0112</t>
  </si>
  <si>
    <t>0,7195</t>
  </si>
  <si>
    <t>0,4887</t>
  </si>
  <si>
    <t>5 661</t>
  </si>
  <si>
    <t>556</t>
  </si>
  <si>
    <t>50 583</t>
  </si>
  <si>
    <t>26 657</t>
  </si>
  <si>
    <t>0,1119</t>
  </si>
  <si>
    <t>0,0209</t>
  </si>
  <si>
    <t>1,8950</t>
  </si>
  <si>
    <t>16 215</t>
  </si>
  <si>
    <t>1 773</t>
  </si>
  <si>
    <t>50 813</t>
  </si>
  <si>
    <t>19 474</t>
  </si>
  <si>
    <t>0,3191</t>
  </si>
  <si>
    <t>0,0910</t>
  </si>
  <si>
    <t>1,3208</t>
  </si>
  <si>
    <t>1,0487</t>
  </si>
  <si>
    <t>0,5150</t>
  </si>
  <si>
    <t>1,56</t>
  </si>
  <si>
    <t>15 016</t>
  </si>
  <si>
    <t>2 118</t>
  </si>
  <si>
    <t>42 097</t>
  </si>
  <si>
    <t>9 687</t>
  </si>
  <si>
    <t>0,3567</t>
  </si>
  <si>
    <t>0,2186</t>
  </si>
  <si>
    <t>1,0585</t>
  </si>
  <si>
    <t>1,6957</t>
  </si>
  <si>
    <t>0,8860</t>
  </si>
  <si>
    <t>0,2764</t>
  </si>
  <si>
    <t>23 224</t>
  </si>
  <si>
    <t>2 634</t>
  </si>
  <si>
    <t>45 674</t>
  </si>
  <si>
    <t>18 026</t>
  </si>
  <si>
    <t>0,1461</t>
  </si>
  <si>
    <t>0,5975</t>
  </si>
  <si>
    <t>0,60</t>
  </si>
  <si>
    <t>35 691</t>
  </si>
  <si>
    <t>5 901</t>
  </si>
  <si>
    <t>87 427</t>
  </si>
  <si>
    <t>34 960</t>
  </si>
  <si>
    <t>0,4082</t>
  </si>
  <si>
    <t>0,1688</t>
  </si>
  <si>
    <t>0,6994</t>
  </si>
  <si>
    <t>2,2797</t>
  </si>
  <si>
    <t>0,5392</t>
  </si>
  <si>
    <t>0,5221</t>
  </si>
  <si>
    <t>0,52</t>
  </si>
  <si>
    <t>5 036</t>
  </si>
  <si>
    <t>947</t>
  </si>
  <si>
    <t>15 208</t>
  </si>
  <si>
    <t>6 203</t>
  </si>
  <si>
    <t>0,3311</t>
  </si>
  <si>
    <t>0,1527</t>
  </si>
  <si>
    <t>1,2371</t>
  </si>
  <si>
    <t>2,4684</t>
  </si>
  <si>
    <t>0,9884</t>
  </si>
  <si>
    <t>0,4961</t>
  </si>
  <si>
    <t>8 477</t>
  </si>
  <si>
    <t>1 783</t>
  </si>
  <si>
    <t>24 305</t>
  </si>
  <si>
    <t>5 950</t>
  </si>
  <si>
    <t>0,3488</t>
  </si>
  <si>
    <t>0,2997</t>
  </si>
  <si>
    <t>1,1136</t>
  </si>
  <si>
    <t>0,7446</t>
  </si>
  <si>
    <t>0,9388</t>
  </si>
  <si>
    <t>30 864</t>
  </si>
  <si>
    <t>7 480</t>
  </si>
  <si>
    <t>74 793</t>
  </si>
  <si>
    <t>33 254</t>
  </si>
  <si>
    <t>0,4127</t>
  </si>
  <si>
    <t>0,2249</t>
  </si>
  <si>
    <t>0,6680</t>
  </si>
  <si>
    <t>1,6218</t>
  </si>
  <si>
    <t>0,4997</t>
  </si>
  <si>
    <t>0,4087</t>
  </si>
  <si>
    <t>0,41</t>
  </si>
  <si>
    <t>22 128</t>
  </si>
  <si>
    <t>2 981</t>
  </si>
  <si>
    <t>86 066</t>
  </si>
  <si>
    <t>50 148</t>
  </si>
  <si>
    <t>0,2571</t>
  </si>
  <si>
    <t>1,7530</t>
  </si>
  <si>
    <t>1,3568</t>
  </si>
  <si>
    <t>1,92</t>
  </si>
  <si>
    <t>12 279</t>
  </si>
  <si>
    <t>1 787</t>
  </si>
  <si>
    <t>30 526</t>
  </si>
  <si>
    <t>15 362</t>
  </si>
  <si>
    <t>0,4022</t>
  </si>
  <si>
    <t>0,1163</t>
  </si>
  <si>
    <t>0,7412</t>
  </si>
  <si>
    <t>0,5752</t>
  </si>
  <si>
    <t>0,5600</t>
  </si>
  <si>
    <t>16 714</t>
  </si>
  <si>
    <t>5 181</t>
  </si>
  <si>
    <t>36 821</t>
  </si>
  <si>
    <t>24 112</t>
  </si>
  <si>
    <t>0,4539</t>
  </si>
  <si>
    <t>0,2149</t>
  </si>
  <si>
    <t>0,3807</t>
  </si>
  <si>
    <t>1,7391</t>
  </si>
  <si>
    <t>0,4504</t>
  </si>
  <si>
    <t>0,73</t>
  </si>
  <si>
    <t>8 499</t>
  </si>
  <si>
    <t>663</t>
  </si>
  <si>
    <t>11 402</t>
  </si>
  <si>
    <t>0,2242</t>
  </si>
  <si>
    <t>0,0581</t>
  </si>
  <si>
    <t>1,9823</t>
  </si>
  <si>
    <t>1,5938</t>
  </si>
  <si>
    <t>0,4900</t>
  </si>
  <si>
    <t>2,08</t>
  </si>
  <si>
    <t>16 548</t>
  </si>
  <si>
    <t>35 259</t>
  </si>
  <si>
    <t>11 020</t>
  </si>
  <si>
    <t>0,1724</t>
  </si>
  <si>
    <t>0,2734</t>
  </si>
  <si>
    <t>2,2375</t>
  </si>
  <si>
    <t>0,2220</t>
  </si>
  <si>
    <t>0,4207</t>
  </si>
  <si>
    <t>15 296</t>
  </si>
  <si>
    <t>5 352</t>
  </si>
  <si>
    <t>33 071</t>
  </si>
  <si>
    <t>18 197</t>
  </si>
  <si>
    <t>0,4625</t>
  </si>
  <si>
    <t>0,3208</t>
  </si>
  <si>
    <t>0,8103</t>
  </si>
  <si>
    <t>0,2409</t>
  </si>
  <si>
    <t>0,2018</t>
  </si>
  <si>
    <t>0,44</t>
  </si>
  <si>
    <t>3 419</t>
  </si>
  <si>
    <t>182</t>
  </si>
  <si>
    <t>15 259</t>
  </si>
  <si>
    <t>782</t>
  </si>
  <si>
    <t>0,2327</t>
  </si>
  <si>
    <t>1,9830</t>
  </si>
  <si>
    <t>1,5303</t>
  </si>
  <si>
    <t>1,9116</t>
  </si>
  <si>
    <t>0,0551</t>
  </si>
  <si>
    <t>1,97</t>
  </si>
  <si>
    <t>29 030</t>
  </si>
  <si>
    <t>53 583</t>
  </si>
  <si>
    <t>380</t>
  </si>
  <si>
    <t>0,5418</t>
  </si>
  <si>
    <t>19 938</t>
  </si>
  <si>
    <t>61 480</t>
  </si>
  <si>
    <t>0,3243</t>
  </si>
  <si>
    <t>1,2845</t>
  </si>
  <si>
    <t>5 065</t>
  </si>
  <si>
    <t>12 388</t>
  </si>
  <si>
    <t>0,4089</t>
  </si>
  <si>
    <t>0,6945</t>
  </si>
  <si>
    <t>0,69</t>
  </si>
  <si>
    <t>12 483</t>
  </si>
  <si>
    <t>21 405</t>
  </si>
  <si>
    <t>0,5832</t>
  </si>
  <si>
    <t>0,1395</t>
  </si>
  <si>
    <t>1 062</t>
  </si>
  <si>
    <t>3 406</t>
  </si>
  <si>
    <t>0,3118</t>
  </si>
  <si>
    <t>1,3717</t>
  </si>
  <si>
    <t>1,37</t>
  </si>
  <si>
    <t>379</t>
  </si>
  <si>
    <t>1 121</t>
  </si>
  <si>
    <t>0,3381</t>
  </si>
  <si>
    <t>1,1883</t>
  </si>
  <si>
    <t>1,1824</t>
  </si>
  <si>
    <t>0,0125</t>
  </si>
  <si>
    <t>104</t>
  </si>
  <si>
    <t>132</t>
  </si>
  <si>
    <t>0,3269</t>
  </si>
  <si>
    <t>0,1288</t>
  </si>
  <si>
    <t>1,2664</t>
  </si>
  <si>
    <t>0,8118</t>
  </si>
  <si>
    <t>1,71</t>
  </si>
  <si>
    <t>Расчёт общего количества баллов по всем целевым показателям и % премиальной части.</t>
  </si>
  <si>
    <t>Оценка частоты вызовов СМП</t>
  </si>
  <si>
    <t>Оценка уровня госпитализации  ПН  в стационар от общей численности ПН</t>
  </si>
  <si>
    <t>Оценка долевого объёма впервые выявленных случаев онкозаболеваний при ПМО (в т.ч. в рамках диспансеризации) от числа впервые выявленных онкозаболеваний в текущем году</t>
  </si>
  <si>
    <t>Оценка долевого объёма впервые выявленных случаев онкозаболеваний на ранних стадиях (I-II) от числа впервые выявленных онкозаболеваний в текущем году</t>
  </si>
  <si>
    <t>Диспансеризация</t>
  </si>
  <si>
    <t>Всего баллов (взвешенная итоговая оценка с учетом возрастной структуры населения и доп.контроля по оказанию АП умершим)</t>
  </si>
  <si>
    <t>Максимальное количество баллов, которое МО может получить в результате рассчета</t>
  </si>
  <si>
    <t>% от премиальной части</t>
  </si>
  <si>
    <t>Максимальный Балл</t>
  </si>
  <si>
    <t>2.5</t>
  </si>
  <si>
    <t>расчетный балл</t>
  </si>
  <si>
    <t xml:space="preserve"> расчетный балл</t>
  </si>
  <si>
    <t>2,21</t>
  </si>
  <si>
    <t>3,55</t>
  </si>
  <si>
    <t>2,63</t>
  </si>
  <si>
    <t>1,96</t>
  </si>
  <si>
    <t>2,72</t>
  </si>
  <si>
    <t>4,32</t>
  </si>
  <si>
    <t>4,31</t>
  </si>
  <si>
    <t>4,13</t>
  </si>
  <si>
    <t>1,84</t>
  </si>
  <si>
    <t>4,02</t>
  </si>
  <si>
    <t>4,35</t>
  </si>
  <si>
    <t>4,96</t>
  </si>
  <si>
    <t>2,96</t>
  </si>
  <si>
    <t>4,44</t>
  </si>
  <si>
    <t>4,30</t>
  </si>
  <si>
    <t>4,36</t>
  </si>
  <si>
    <t>4,49</t>
  </si>
  <si>
    <t>4,52</t>
  </si>
  <si>
    <t>3,40</t>
  </si>
  <si>
    <t>1,26</t>
  </si>
  <si>
    <t>4,05</t>
  </si>
  <si>
    <t>3,06</t>
  </si>
  <si>
    <t>2,70</t>
  </si>
  <si>
    <t>2,15</t>
  </si>
  <si>
    <t>Среднее значение по всем МО</t>
  </si>
  <si>
    <t>2,91</t>
  </si>
  <si>
    <t>15,07</t>
  </si>
  <si>
    <t>29,85</t>
  </si>
  <si>
    <t>51,44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</si>
  <si>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</si>
  <si>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</si>
  <si>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</si>
  <si>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</si>
  <si>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</si>
  <si>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</si>
  <si>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1 883 298</t>
  </si>
  <si>
    <t>0,225</t>
  </si>
  <si>
    <t>0,775</t>
  </si>
  <si>
    <t>5 464</t>
  </si>
  <si>
    <t>0,012</t>
  </si>
  <si>
    <t>0,988</t>
  </si>
  <si>
    <t>90 479</t>
  </si>
  <si>
    <t>0,041</t>
  </si>
  <si>
    <t>0,959</t>
  </si>
  <si>
    <t>95 721</t>
  </si>
  <si>
    <t>0,422</t>
  </si>
  <si>
    <t>0,578</t>
  </si>
  <si>
    <t>91 967</t>
  </si>
  <si>
    <t>0,256</t>
  </si>
  <si>
    <t>0,744</t>
  </si>
  <si>
    <t>57 526</t>
  </si>
  <si>
    <t>0,962</t>
  </si>
  <si>
    <t>0,038</t>
  </si>
  <si>
    <t>130 437</t>
  </si>
  <si>
    <t>0,162</t>
  </si>
  <si>
    <t>0,838</t>
  </si>
  <si>
    <t>52 506</t>
  </si>
  <si>
    <t>0,184</t>
  </si>
  <si>
    <t>0,816</t>
  </si>
  <si>
    <t>33 529</t>
  </si>
  <si>
    <t>0,979</t>
  </si>
  <si>
    <t>0,021</t>
  </si>
  <si>
    <t>18 969</t>
  </si>
  <si>
    <t>0,987</t>
  </si>
  <si>
    <t>0,013</t>
  </si>
  <si>
    <t>24 132</t>
  </si>
  <si>
    <t>0,199</t>
  </si>
  <si>
    <t>0,801</t>
  </si>
  <si>
    <t>25 633</t>
  </si>
  <si>
    <t>0,78</t>
  </si>
  <si>
    <t>35 298</t>
  </si>
  <si>
    <t>0,215</t>
  </si>
  <si>
    <t>0,785</t>
  </si>
  <si>
    <t>105 801</t>
  </si>
  <si>
    <t>0,242</t>
  </si>
  <si>
    <t>0,758</t>
  </si>
  <si>
    <t>21 146</t>
  </si>
  <si>
    <t>0,24</t>
  </si>
  <si>
    <t>18 048</t>
  </si>
  <si>
    <t>0,203</t>
  </si>
  <si>
    <t>0,797</t>
  </si>
  <si>
    <t>19 670</t>
  </si>
  <si>
    <t>0,26</t>
  </si>
  <si>
    <t>0,74</t>
  </si>
  <si>
    <t>13 143</t>
  </si>
  <si>
    <t>0,188</t>
  </si>
  <si>
    <t>0,812</t>
  </si>
  <si>
    <t>17 392</t>
  </si>
  <si>
    <t>0,182</t>
  </si>
  <si>
    <t>0,818</t>
  </si>
  <si>
    <t>14 297</t>
  </si>
  <si>
    <t>0,201</t>
  </si>
  <si>
    <t>0,799</t>
  </si>
  <si>
    <t>42 473</t>
  </si>
  <si>
    <t>12 442</t>
  </si>
  <si>
    <t>0,192</t>
  </si>
  <si>
    <t>0,808</t>
  </si>
  <si>
    <t>13 852</t>
  </si>
  <si>
    <t>0,222</t>
  </si>
  <si>
    <t>0,778</t>
  </si>
  <si>
    <t>23 167</t>
  </si>
  <si>
    <t>14 693</t>
  </si>
  <si>
    <t>0,204</t>
  </si>
  <si>
    <t>0,796</t>
  </si>
  <si>
    <t>17 204</t>
  </si>
  <si>
    <t>0,216</t>
  </si>
  <si>
    <t>0,784</t>
  </si>
  <si>
    <t>36 682</t>
  </si>
  <si>
    <t>0,217</t>
  </si>
  <si>
    <t>0,783</t>
  </si>
  <si>
    <t>15 012</t>
  </si>
  <si>
    <t>10 150</t>
  </si>
  <si>
    <t>0,191</t>
  </si>
  <si>
    <t>0,809</t>
  </si>
  <si>
    <t>26 554</t>
  </si>
  <si>
    <t>0,229</t>
  </si>
  <si>
    <t>0,771</t>
  </si>
  <si>
    <t>30 651</t>
  </si>
  <si>
    <t>18 650</t>
  </si>
  <si>
    <t>0,218</t>
  </si>
  <si>
    <t>0,782</t>
  </si>
  <si>
    <t>84 998</t>
  </si>
  <si>
    <t>0,243</t>
  </si>
  <si>
    <t>0,757</t>
  </si>
  <si>
    <t>22 753</t>
  </si>
  <si>
    <t>22 909</t>
  </si>
  <si>
    <t>0,206</t>
  </si>
  <si>
    <t>0,794</t>
  </si>
  <si>
    <t>12 127</t>
  </si>
  <si>
    <t>0,163</t>
  </si>
  <si>
    <t>0,837</t>
  </si>
  <si>
    <t>23 086</t>
  </si>
  <si>
    <t>0,239</t>
  </si>
  <si>
    <t>0,761</t>
  </si>
  <si>
    <t>37 020</t>
  </si>
  <si>
    <t>9 974</t>
  </si>
  <si>
    <t>11 555</t>
  </si>
  <si>
    <t>0,157</t>
  </si>
  <si>
    <t>0,843</t>
  </si>
  <si>
    <t>43 839</t>
  </si>
  <si>
    <t>0,252</t>
  </si>
  <si>
    <t>0,748</t>
  </si>
  <si>
    <t>41 152</t>
  </si>
  <si>
    <t>0,226</t>
  </si>
  <si>
    <t>0,774</t>
  </si>
  <si>
    <t>21 860</t>
  </si>
  <si>
    <t>0,224</t>
  </si>
  <si>
    <t>0,776</t>
  </si>
  <si>
    <t>25 280</t>
  </si>
  <si>
    <t>0,259</t>
  </si>
  <si>
    <t>0,741</t>
  </si>
  <si>
    <t>17 509</t>
  </si>
  <si>
    <t>0,196</t>
  </si>
  <si>
    <t>0,804</t>
  </si>
  <si>
    <t>16 152</t>
  </si>
  <si>
    <t>25 302</t>
  </si>
  <si>
    <t>0,249</t>
  </si>
  <si>
    <t>0,751</t>
  </si>
  <si>
    <t>8 712</t>
  </si>
  <si>
    <t>0,036</t>
  </si>
  <si>
    <t>0,964</t>
  </si>
  <si>
    <t>16 147</t>
  </si>
  <si>
    <t>0,011</t>
  </si>
  <si>
    <t>0,989</t>
  </si>
  <si>
    <t>1 748</t>
  </si>
  <si>
    <t>0,005</t>
  </si>
  <si>
    <t>0,995</t>
  </si>
  <si>
    <t>0,359</t>
  </si>
  <si>
    <t>0,641</t>
  </si>
  <si>
    <t>Расчет премиальных сумм по итогам работы амбулаторной службы медицинских организаций – балансодержателей 
за  Декабрь 2020 года в разрезе страховых медицинских организаций</t>
  </si>
  <si>
    <t>Наименование МО</t>
  </si>
  <si>
    <t xml:space="preserve">Премиальный фонд к распределению 
по итогам работы за  Декабрь 2020г., рублей </t>
  </si>
  <si>
    <t>ИТОГО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</si>
  <si>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</si>
  <si>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Декабрь 2020г., рублей </t>
  </si>
  <si>
    <t>Оренбургский ф-л ОАО "СК "Согаз-мед"</t>
  </si>
  <si>
    <t xml:space="preserve">Ф-л ООО "СК"Ингосстрах-М" в г.Оренбурге </t>
  </si>
  <si>
    <t>Ф-л АО "МАСК "МАКС-М" в г.Оренбурге</t>
  </si>
  <si>
    <t>Ф-л ООО "Капитал МС" В Оренбургской области</t>
  </si>
  <si>
    <t>31,12</t>
  </si>
  <si>
    <t>65,72</t>
  </si>
  <si>
    <t>44,05</t>
  </si>
  <si>
    <t>45,59</t>
  </si>
  <si>
    <t>61,4</t>
  </si>
  <si>
    <t>41,39</t>
  </si>
  <si>
    <t>92,23</t>
  </si>
  <si>
    <t>51,94</t>
  </si>
  <si>
    <t>53,12</t>
  </si>
  <si>
    <t>47,77</t>
  </si>
  <si>
    <t>62,57</t>
  </si>
  <si>
    <t>49,72</t>
  </si>
  <si>
    <t>84,58</t>
  </si>
  <si>
    <t>62,65</t>
  </si>
  <si>
    <t>94</t>
  </si>
  <si>
    <t>55,07</t>
  </si>
  <si>
    <t>38,41</t>
  </si>
  <si>
    <t>46,59</t>
  </si>
  <si>
    <t>53,59</t>
  </si>
  <si>
    <t>49,05</t>
  </si>
  <si>
    <t>52,72</t>
  </si>
  <si>
    <t>41,17</t>
  </si>
  <si>
    <t>51,26</t>
  </si>
  <si>
    <t>58,37</t>
  </si>
  <si>
    <t>41,4</t>
  </si>
  <si>
    <t>62,74</t>
  </si>
  <si>
    <t>52,96</t>
  </si>
  <si>
    <t>62,37</t>
  </si>
  <si>
    <t>48,78</t>
  </si>
  <si>
    <t>43,27</t>
  </si>
  <si>
    <t>63,13</t>
  </si>
  <si>
    <t>64,19</t>
  </si>
  <si>
    <t>52,11</t>
  </si>
  <si>
    <t>51,02</t>
  </si>
  <si>
    <t>57,56</t>
  </si>
  <si>
    <t>44,97</t>
  </si>
  <si>
    <t>62,45</t>
  </si>
  <si>
    <t>50,14</t>
  </si>
  <si>
    <t>48,3</t>
  </si>
  <si>
    <t>67,46</t>
  </si>
  <si>
    <t>59,19</t>
  </si>
  <si>
    <t>41,15</t>
  </si>
  <si>
    <t>49,55</t>
  </si>
  <si>
    <t>63,61</t>
  </si>
  <si>
    <t>53,78</t>
  </si>
  <si>
    <t>44,03</t>
  </si>
  <si>
    <t>60,3</t>
  </si>
  <si>
    <t>53,96</t>
  </si>
  <si>
    <t>56,43</t>
  </si>
  <si>
    <t>44,33</t>
  </si>
  <si>
    <t>29,5</t>
  </si>
  <si>
    <t>42,72</t>
  </si>
  <si>
    <t>43,98</t>
  </si>
  <si>
    <t>29,79</t>
  </si>
  <si>
    <t>42,64</t>
  </si>
  <si>
    <t>40,79</t>
  </si>
  <si>
    <t>7,13</t>
  </si>
  <si>
    <t>44,53</t>
  </si>
  <si>
    <t>Корректировка объемов амбулаторных диагностических исследований (ДИ КТ) в рамках программы ОМС на 2021г.</t>
  </si>
  <si>
    <t>Наименование медицинской организации</t>
  </si>
  <si>
    <t xml:space="preserve">Утверждено на 2021г. </t>
  </si>
  <si>
    <t xml:space="preserve">Корректировка </t>
  </si>
  <si>
    <t>Утвердить  с учетом корректировки</t>
  </si>
  <si>
    <t>количество исследований</t>
  </si>
  <si>
    <t>Сумма, руб.</t>
  </si>
  <si>
    <t>ГБУЗ "ООКБ"</t>
  </si>
  <si>
    <t>ГАУЗ "OOКБ № 2"</t>
  </si>
  <si>
    <t>ГАУЗ "ОДКБ"</t>
  </si>
  <si>
    <t xml:space="preserve">ГБУЗ "ООКОД" </t>
  </si>
  <si>
    <t>ГБУЗ "ГКБ № 1" г.Оренбурга</t>
  </si>
  <si>
    <t>ГАУЗ "ДГКБ" г. Оренбурга</t>
  </si>
  <si>
    <t>ДИ КТ</t>
  </si>
  <si>
    <t>ГБУЗ "ГБ" г.Бугуруслана</t>
  </si>
  <si>
    <t>ГБУЗ "Бугурусланская РБ"</t>
  </si>
  <si>
    <t>ООО "КДЦ"</t>
  </si>
  <si>
    <t>Корректировка объемов амбулаторных диагностических исследований (ДИ МР) в рамках программы ОМС на 2021г.</t>
  </si>
  <si>
    <t>Полное наименование</t>
  </si>
  <si>
    <t>ДИ МРТ</t>
  </si>
  <si>
    <t xml:space="preserve">Приложение 6 к протоколу заседания  Комиссии по разработке ТП ОМС №3 от 29.01.2021г.   </t>
  </si>
  <si>
    <t xml:space="preserve">Приложение 7 к протоколу заседания  Комиссии по разработке ТП ОМС №3 от 29.01.2021г.   </t>
  </si>
  <si>
    <t>Объемы предоставления высокотехнологичной медицинской помощи, оказываемой в рамках программы ОМС, на 2021 год</t>
  </si>
  <si>
    <t>№ п\п</t>
  </si>
  <si>
    <t>Наименование профиля ВМП*</t>
  </si>
  <si>
    <r>
      <t xml:space="preserve">№ группы ВМП </t>
    </r>
    <r>
      <rPr>
        <b/>
        <sz val="12"/>
        <color indexed="8"/>
        <rFont val="Times New Roman"/>
        <family val="1"/>
        <charset val="204"/>
      </rPr>
      <t>2021</t>
    </r>
    <r>
      <rPr>
        <sz val="12"/>
        <color indexed="8"/>
        <rFont val="Times New Roman"/>
        <family val="1"/>
        <charset val="204"/>
      </rPr>
      <t xml:space="preserve"> </t>
    </r>
  </si>
  <si>
    <t>ожидаемые объемы</t>
  </si>
  <si>
    <t>Лимит на 2021г.</t>
  </si>
  <si>
    <t>"Сердечно-сосудистая хирургия"</t>
  </si>
  <si>
    <t>36</t>
  </si>
  <si>
    <t>Итого по профилю "Сердечно-сосудистая хирургия"</t>
  </si>
  <si>
    <t>"Урология"</t>
  </si>
  <si>
    <t>Итого по профилю "Урология"</t>
  </si>
  <si>
    <t>"Гематология"</t>
  </si>
  <si>
    <t>Итого по профилю "Гематология"</t>
  </si>
  <si>
    <t>"Оториноларингология"</t>
  </si>
  <si>
    <t>Итого по профилю "Оториноларингология"</t>
  </si>
  <si>
    <t>"Офтальмология"</t>
  </si>
  <si>
    <t>Итого по профилю "Офтальмология"</t>
  </si>
  <si>
    <t>"Нейрохирургия"</t>
  </si>
  <si>
    <t>Итого по профилю "Нейрохирургия"</t>
  </si>
  <si>
    <t>"Ревматология"</t>
  </si>
  <si>
    <t>Итого по профилю "Ревматология"</t>
  </si>
  <si>
    <t>"Онкология"</t>
  </si>
  <si>
    <t>Итого по профилю "Онкология"</t>
  </si>
  <si>
    <t>"Травматология и ортопедия"</t>
  </si>
  <si>
    <t>Итого по профилю "Травматология и ортопедия"</t>
  </si>
  <si>
    <t>"Абдоминальная хирургия"</t>
  </si>
  <si>
    <t>Итого по профилю "Абдоминальная хирургия"</t>
  </si>
  <si>
    <t>"Гастроэнтерология"</t>
  </si>
  <si>
    <t>Итого по профилю "Гастроэнтерология"</t>
  </si>
  <si>
    <t>ГАУЗ "ООКБ №2"</t>
  </si>
  <si>
    <t xml:space="preserve">«Абдоминальная хирургия» </t>
  </si>
  <si>
    <t xml:space="preserve">Итого по профилю «Абдоминальная хирургия» </t>
  </si>
  <si>
    <t xml:space="preserve">«Акушерство и гинекология» </t>
  </si>
  <si>
    <t xml:space="preserve">Итого по профилю «Акушерство и гинекология» </t>
  </si>
  <si>
    <t xml:space="preserve">"Неонатология" </t>
  </si>
  <si>
    <t xml:space="preserve">Итого по профилю "Неонатология" </t>
  </si>
  <si>
    <t>«Торакальная хирургия»</t>
  </si>
  <si>
    <t>Итого по профилю «Торакальная хирургия»</t>
  </si>
  <si>
    <t>«Урология»</t>
  </si>
  <si>
    <t>Итого по профилю «Урология»</t>
  </si>
  <si>
    <t>«Эндокринология»</t>
  </si>
  <si>
    <t>Итого по профилю «Эндокринология»</t>
  </si>
  <si>
    <t>Итого по ГАУЗ "ООКБ №2"</t>
  </si>
  <si>
    <t>ГБУЗ "ООКОД"</t>
  </si>
  <si>
    <t>Итого по ГБУЗ "ООКОД"</t>
  </si>
  <si>
    <t>ГБУЗ  "ГКБ № 1" г. Оренбурга</t>
  </si>
  <si>
    <t>"Челюстно-лицевая хирургия"</t>
  </si>
  <si>
    <t>Итого по профилю "Челюстно-лицевая хирургия"</t>
  </si>
  <si>
    <t>Итого по ГБУЗ  "ГКБ № 1" г. Оренбурга</t>
  </si>
  <si>
    <t xml:space="preserve"> ГАУЗ "ГКБ№4" г. Оренбурга</t>
  </si>
  <si>
    <t>53</t>
  </si>
  <si>
    <t>"Комбустиология"</t>
  </si>
  <si>
    <t xml:space="preserve">Итого по профилю  "Комбустиология"                    </t>
  </si>
  <si>
    <t>Итого по ГАУЗ "ГКБ№4" г. Оренбурга</t>
  </si>
  <si>
    <t>Абдоминальная хирургия*</t>
  </si>
  <si>
    <t>"Детская хирургия в период новорожденности"</t>
  </si>
  <si>
    <t>Итого по профилю "Детская хирургия в период новорожденности"</t>
  </si>
  <si>
    <t>"Педиатрия"</t>
  </si>
  <si>
    <t>Итого по профилю "Педиатрия"</t>
  </si>
  <si>
    <t>ГБУЗ «Оренбургский клинический перинатальный центр»</t>
  </si>
  <si>
    <t>"Неонатология" </t>
  </si>
  <si>
    <t>Итого по профилю "Неонатология" </t>
  </si>
  <si>
    <t>Итого по ГБУЗ «Оренбургский клинический перинатальный центр»</t>
  </si>
  <si>
    <t>ГАУЗ «ГКБ им. Н.И. Пирогова» г. Оренбурга</t>
  </si>
  <si>
    <t>Итого по ГАУЗ «ГКБ им. Н.И. Пирогова» г. Оренбурга</t>
  </si>
  <si>
    <t>ГАУЗ "ГКБ № 3" г. Орска</t>
  </si>
  <si>
    <t>Итого по ГАУЗ "ГКБ № 3" г. Орска</t>
  </si>
  <si>
    <t>ГАУЗ "ГБ № 4" г.Орска</t>
  </si>
  <si>
    <t>Итого по ГАУЗ "ГБ № 4" г.Орска</t>
  </si>
  <si>
    <t>НУЗ "ОКБ на ст.Оренбург ОАО "РЖД"</t>
  </si>
  <si>
    <t>Итого по НУЗ "ОКБ на ст.Оренбург ОАО "РЖД"</t>
  </si>
  <si>
    <t>ГБУЗ " ББСМП"</t>
  </si>
  <si>
    <t>Итого по ГБУЗ " ББСМП"</t>
  </si>
  <si>
    <t>ГАУЗ  "БСМП" г. Новотроицка</t>
  </si>
  <si>
    <t>Итого по ГАУЗ  "БСМП" г. Новотроицка</t>
  </si>
  <si>
    <t>Итого по МО Оренбургской области</t>
  </si>
  <si>
    <t xml:space="preserve">Приложение 5 к протоколу заседания  Комиссии по разработке ТП ОМС №3 от 29.01.2021г.   </t>
  </si>
  <si>
    <t xml:space="preserve">Приложение 1.11 к протоколу заседания  Комиссии по разработке ТП ОМС №3 от 29.01.2021г.   </t>
  </si>
  <si>
    <t>Расчет лимитов подушевого финансирования амбулаторно-поликлинической помощи на Январь 2021 года</t>
  </si>
  <si>
    <t xml:space="preserve">МО </t>
  </si>
  <si>
    <t>Численность прикрепленного населения на 1 число месяца</t>
  </si>
  <si>
    <t>ОРЕНБУРГ ОБЛ. Б-ЦА  № 3</t>
  </si>
  <si>
    <t>Итого по области</t>
  </si>
  <si>
    <t>Итого</t>
  </si>
  <si>
    <t>25</t>
  </si>
  <si>
    <t>И Т О Г О</t>
  </si>
  <si>
    <t xml:space="preserve">Приложение 2 к протоколу заседания  Комиссии по разработке ТП ОМС №3 от 29.01.2021г.   </t>
  </si>
  <si>
    <t xml:space="preserve">Приложение 4 к протоколу заседания  Комиссии по разработке ТП ОМС №3 от 29.01.2021г.   </t>
  </si>
  <si>
    <t>Сумма финансового обеспечения фельдшерских/фельдшерско-акушерских пунктов 
в разрезе МО на Январь - Март  2021 года</t>
  </si>
  <si>
    <t>ГАУЗ "ООКБ"</t>
  </si>
  <si>
    <t>ГБУЗ  "ООД"</t>
  </si>
  <si>
    <t>Итого по ГБУЗ  "ООД"</t>
  </si>
  <si>
    <t>Итого по ГАУЗ "ОДКБ"</t>
  </si>
  <si>
    <t>Итого по ГАУЗ "ООКБ"</t>
  </si>
  <si>
    <t>Расчет лимитов подушевого финансирования первичной медико-санитарной помощи по профилю "стоматология" на Январь 2021 года</t>
  </si>
  <si>
    <t>Лимит ПФ</t>
  </si>
  <si>
    <t>ОРЕНБУРГ ОБЛ.КЛИНИЧ.СТОМАТ.ПОЛ-КА</t>
  </si>
  <si>
    <t>ОРЕНБУРГ ГАУЗ ГСП</t>
  </si>
  <si>
    <t>ОРСКАЯ  ГАУЗ СТОМАТ.  ПОЛ-КА</t>
  </si>
  <si>
    <t>НОВОТРОИЦКАЯ ГАУЗ СТОМАТ-Я ПОЛ-КА</t>
  </si>
  <si>
    <t>БУГУРУСЛАНСКАЯ СТОМАТ. ПОЛ-КА</t>
  </si>
  <si>
    <t>ОРЕНБУРГ ООО ЛЕКАРЬ</t>
  </si>
  <si>
    <t>НЕО-ДЕНТ</t>
  </si>
  <si>
    <t>КАМАЮН</t>
  </si>
  <si>
    <t>РАДАДЕНТ ПЛЮС</t>
  </si>
  <si>
    <t>УЛЫБКА</t>
  </si>
  <si>
    <t>МИСС ДЕНТА</t>
  </si>
  <si>
    <t>МИЛАВИТА</t>
  </si>
  <si>
    <t>ДЕНТА ЛЭНД</t>
  </si>
  <si>
    <t>ИНТЭКО</t>
  </si>
  <si>
    <t>СТОМКИТ</t>
  </si>
  <si>
    <t>ДЕНТАЛИКА (на ул. Гаранькина)</t>
  </si>
  <si>
    <t>НОВАЯ СТОМАТОЛОГИЯ</t>
  </si>
  <si>
    <t>ЕВРОМЕДЦЕНТР</t>
  </si>
  <si>
    <t>ЛАЗУРЬ</t>
  </si>
  <si>
    <t>МЕДИСТОМ  ООО</t>
  </si>
  <si>
    <t>РОСТОШЬ</t>
  </si>
  <si>
    <t>ДИА-ДЕНТА</t>
  </si>
  <si>
    <t>ЕЛЕНА</t>
  </si>
  <si>
    <t>ЕВРО-ДЕНТ</t>
  </si>
  <si>
    <t>РОМА</t>
  </si>
  <si>
    <t>СТОМА+ ООО</t>
  </si>
  <si>
    <t>ДЕНТОМИР</t>
  </si>
  <si>
    <t>ВСЕ СВОИ</t>
  </si>
  <si>
    <t>МИЛА ДЕНТА</t>
  </si>
  <si>
    <t>МЕДГАРД-ОРЕНБУРГ</t>
  </si>
  <si>
    <t>НОВОДЕНТ</t>
  </si>
  <si>
    <t>УНИМЕД</t>
  </si>
  <si>
    <t>СТМ СТОМАТОЛОГИЯ</t>
  </si>
  <si>
    <t>ДЕНТА-ЛЮКС  ООО</t>
  </si>
  <si>
    <t>ДОБРЫЙ СТОМАТОЛОГ</t>
  </si>
  <si>
    <t xml:space="preserve">Приложение 3 к протоколу заседания  Комиссии по разработке ТП ОМС №3 от 29.01.2021г.   </t>
  </si>
  <si>
    <t xml:space="preserve">Приложение 1.10 к протоколу заседания  Комиссии по разработке ТП ОМС №3 от 29.01.2021г.   </t>
  </si>
  <si>
    <t xml:space="preserve">Приложение 1.9 к протоколу заседания  Комиссии по разработке ТП ОМС №3 от 29.01.2021г.   </t>
  </si>
  <si>
    <t xml:space="preserve">Приложение 1.8 к протоколу заседания  Комиссии по разработке ТП ОМС №3 от 29.01.2021г.   </t>
  </si>
  <si>
    <t xml:space="preserve">Приложение 1.7 к протоколу заседания  Комиссии по разработке ТП ОМС №3 от 29.01.2021г.   </t>
  </si>
  <si>
    <t xml:space="preserve">Приложение 1.6 к протоколу заседания  Комиссии по разработке ТП ОМС №3 от 29.01.2021г.   </t>
  </si>
  <si>
    <t xml:space="preserve">Приложение 1.5 к протоколу заседания  Комиссии по разработке ТП ОМС №3 от 29.01.2021г.   </t>
  </si>
  <si>
    <t xml:space="preserve">Приложение 1.4 к протоколу заседания  Комиссии по разработке ТП ОМС №3 от 29.01.2021г.   </t>
  </si>
  <si>
    <t xml:space="preserve">Приложение 1.3 к протоколу заседания  Комиссии по разработке ТП ОМС №3 от 29.01.2021г.   </t>
  </si>
  <si>
    <t xml:space="preserve">Приложение 1.2 к протоколу заседания  Комиссии по разработке ТП ОМС №3 от 29.01.2021г.   </t>
  </si>
  <si>
    <t xml:space="preserve">Приложение 1.1 к протоколу заседания  Комиссии по разработке ТП ОМС №3 от 29.01.2021г.   </t>
  </si>
  <si>
    <t>Гарантированная часть(90%), руб.</t>
  </si>
  <si>
    <t>Премиальная часть(10%),руб.</t>
  </si>
  <si>
    <t>Наименование</t>
  </si>
  <si>
    <t>Случаи</t>
  </si>
  <si>
    <t>Сумма</t>
  </si>
  <si>
    <t>ОРЕНБУРГ ОБЛАСТНАЯ КБ  № 3</t>
  </si>
  <si>
    <t xml:space="preserve">Приложение 8 к протоколу заседания  Комиссии по разработке ТП ОМС №3 от 29.01.2021г.   </t>
  </si>
  <si>
    <t>Корректировка объемов амбулаторной медицинской помощи (АПП неотлож)  на 2021г.</t>
  </si>
  <si>
    <t>АПП неотлож</t>
  </si>
  <si>
    <t>ООО "ЛДЦ МИБС"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</si>
</sst>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"/>
    <numFmt numFmtId="166" formatCode="#,##0_ ;\-#,##0\ "/>
  </numFmts>
  <fonts count="61" x14ac:knownFonts="1"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Arial"/>
      <family val="2"/>
    </font>
    <font>
      <b/>
      <sz val="11"/>
      <color rgb="FF000000"/>
      <name val="Arial"/>
      <family val="2"/>
      <charset val="1"/>
    </font>
    <font>
      <b/>
      <u/>
      <sz val="11"/>
      <color rgb="FF000000"/>
      <name val="Arial"/>
      <family val="2"/>
      <charset val="204"/>
    </font>
    <font>
      <sz val="11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  <font>
      <sz val="8"/>
      <name val="Arial Cyr"/>
    </font>
    <font>
      <b/>
      <sz val="8"/>
      <name val="Arial"/>
      <family val="2"/>
    </font>
    <font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8.4499999999999993"/>
      <color theme="1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Arial"/>
      <family val="2"/>
    </font>
    <font>
      <sz val="8"/>
      <color indexed="8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1"/>
    </font>
    <font>
      <sz val="8"/>
      <name val="Arial"/>
    </font>
    <font>
      <sz val="9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9"/>
      <color rgb="FF000000"/>
      <name val="Calibri"/>
      <family val="2"/>
      <charset val="204"/>
    </font>
    <font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C0C0"/>
        <bgColor auto="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5" fillId="0" borderId="0"/>
    <xf numFmtId="0" fontId="36" fillId="0" borderId="0"/>
    <xf numFmtId="0" fontId="26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36" fillId="0" borderId="0"/>
  </cellStyleXfs>
  <cellXfs count="291">
    <xf numFmtId="0" fontId="0" fillId="0" borderId="0" xfId="0"/>
    <xf numFmtId="0" fontId="1" fillId="0" borderId="0" xfId="1" applyAlignment="1">
      <alignment horizontal="left"/>
    </xf>
    <xf numFmtId="0" fontId="3" fillId="2" borderId="0" xfId="1" applyFont="1" applyFill="1" applyBorder="1" applyAlignment="1">
      <alignment horizontal="left"/>
    </xf>
    <xf numFmtId="0" fontId="1" fillId="0" borderId="0" xfId="1"/>
    <xf numFmtId="0" fontId="5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right" wrapText="1"/>
    </xf>
    <xf numFmtId="0" fontId="7" fillId="2" borderId="3" xfId="1" applyFont="1" applyFill="1" applyBorder="1" applyAlignment="1">
      <alignment horizontal="left"/>
    </xf>
    <xf numFmtId="0" fontId="8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 wrapText="1"/>
    </xf>
    <xf numFmtId="0" fontId="9" fillId="2" borderId="3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5" fillId="2" borderId="0" xfId="1" applyFont="1" applyFill="1" applyBorder="1" applyAlignment="1">
      <alignment horizontal="left" wrapText="1"/>
    </xf>
    <xf numFmtId="0" fontId="5" fillId="2" borderId="0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right"/>
    </xf>
    <xf numFmtId="1" fontId="7" fillId="2" borderId="3" xfId="1" applyNumberFormat="1" applyFont="1" applyFill="1" applyBorder="1" applyAlignment="1">
      <alignment horizontal="right"/>
    </xf>
    <xf numFmtId="164" fontId="7" fillId="2" borderId="3" xfId="1" applyNumberFormat="1" applyFont="1" applyFill="1" applyBorder="1" applyAlignment="1">
      <alignment horizontal="right"/>
    </xf>
    <xf numFmtId="2" fontId="7" fillId="2" borderId="3" xfId="1" applyNumberFormat="1" applyFont="1" applyFill="1" applyBorder="1" applyAlignment="1">
      <alignment horizontal="right"/>
    </xf>
    <xf numFmtId="0" fontId="7" fillId="2" borderId="0" xfId="1" applyFont="1" applyFill="1" applyBorder="1" applyAlignment="1">
      <alignment horizontal="right"/>
    </xf>
    <xf numFmtId="0" fontId="7" fillId="2" borderId="3" xfId="1" applyFont="1" applyFill="1" applyBorder="1" applyAlignment="1">
      <alignment horizontal="right"/>
    </xf>
    <xf numFmtId="0" fontId="8" fillId="2" borderId="0" xfId="1" applyFont="1" applyFill="1" applyBorder="1" applyAlignment="1">
      <alignment horizontal="right"/>
    </xf>
    <xf numFmtId="164" fontId="9" fillId="2" borderId="3" xfId="1" applyNumberFormat="1" applyFont="1" applyFill="1" applyBorder="1" applyAlignment="1">
      <alignment horizontal="right"/>
    </xf>
    <xf numFmtId="0" fontId="10" fillId="2" borderId="3" xfId="1" applyFont="1" applyFill="1" applyBorder="1" applyAlignment="1">
      <alignment horizontal="left" wrapText="1"/>
    </xf>
    <xf numFmtId="0" fontId="10" fillId="2" borderId="3" xfId="1" applyFont="1" applyFill="1" applyBorder="1" applyAlignment="1">
      <alignment horizontal="left"/>
    </xf>
    <xf numFmtId="0" fontId="11" fillId="2" borderId="0" xfId="1" applyFont="1" applyFill="1" applyAlignment="1">
      <alignment horizontal="left"/>
    </xf>
    <xf numFmtId="3" fontId="12" fillId="2" borderId="3" xfId="1" applyNumberFormat="1" applyFont="1" applyFill="1" applyBorder="1" applyAlignment="1">
      <alignment horizontal="left" wrapText="1"/>
    </xf>
    <xf numFmtId="1" fontId="12" fillId="2" borderId="3" xfId="1" applyNumberFormat="1" applyFont="1" applyFill="1" applyBorder="1" applyAlignment="1">
      <alignment horizontal="left" wrapText="1"/>
    </xf>
    <xf numFmtId="164" fontId="12" fillId="2" borderId="3" xfId="1" applyNumberFormat="1" applyFont="1" applyFill="1" applyBorder="1" applyAlignment="1">
      <alignment horizontal="left"/>
    </xf>
    <xf numFmtId="164" fontId="12" fillId="2" borderId="3" xfId="1" applyNumberFormat="1" applyFont="1" applyFill="1" applyBorder="1" applyAlignment="1">
      <alignment horizontal="left" wrapText="1"/>
    </xf>
    <xf numFmtId="2" fontId="12" fillId="2" borderId="3" xfId="1" applyNumberFormat="1" applyFont="1" applyFill="1" applyBorder="1" applyAlignment="1">
      <alignment horizontal="left" wrapText="1"/>
    </xf>
    <xf numFmtId="0" fontId="9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wrapText="1"/>
    </xf>
    <xf numFmtId="0" fontId="12" fillId="2" borderId="3" xfId="1" applyFont="1" applyFill="1" applyBorder="1" applyAlignment="1">
      <alignment horizontal="left" wrapText="1"/>
    </xf>
    <xf numFmtId="0" fontId="12" fillId="2" borderId="3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wrapText="1"/>
    </xf>
    <xf numFmtId="0" fontId="7" fillId="2" borderId="3" xfId="1" applyFont="1" applyFill="1" applyBorder="1" applyAlignment="1">
      <alignment horizontal="left" wrapText="1"/>
    </xf>
    <xf numFmtId="0" fontId="7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2" fontId="12" fillId="3" borderId="3" xfId="1" applyNumberFormat="1" applyFont="1" applyFill="1" applyBorder="1" applyAlignment="1">
      <alignment horizontal="right"/>
    </xf>
    <xf numFmtId="1" fontId="12" fillId="2" borderId="3" xfId="1" applyNumberFormat="1" applyFont="1" applyFill="1" applyBorder="1" applyAlignment="1">
      <alignment horizontal="right"/>
    </xf>
    <xf numFmtId="2" fontId="12" fillId="2" borderId="3" xfId="1" applyNumberFormat="1" applyFont="1" applyFill="1" applyBorder="1" applyAlignment="1">
      <alignment horizontal="right" wrapText="1"/>
    </xf>
    <xf numFmtId="2" fontId="12" fillId="2" borderId="3" xfId="1" applyNumberFormat="1" applyFont="1" applyFill="1" applyBorder="1" applyAlignment="1">
      <alignment horizontal="right"/>
    </xf>
    <xf numFmtId="165" fontId="12" fillId="2" borderId="3" xfId="1" applyNumberFormat="1" applyFont="1" applyFill="1" applyBorder="1" applyAlignment="1">
      <alignment horizontal="right" wrapText="1"/>
    </xf>
    <xf numFmtId="165" fontId="12" fillId="2" borderId="3" xfId="1" applyNumberFormat="1" applyFont="1" applyFill="1" applyBorder="1" applyAlignment="1">
      <alignment horizontal="right"/>
    </xf>
    <xf numFmtId="1" fontId="12" fillId="2" borderId="3" xfId="1" applyNumberFormat="1" applyFont="1" applyFill="1" applyBorder="1" applyAlignment="1">
      <alignment horizontal="right" wrapText="1"/>
    </xf>
    <xf numFmtId="165" fontId="12" fillId="3" borderId="3" xfId="1" applyNumberFormat="1" applyFont="1" applyFill="1" applyBorder="1" applyAlignment="1">
      <alignment horizontal="right"/>
    </xf>
    <xf numFmtId="0" fontId="7" fillId="3" borderId="3" xfId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 wrapText="1"/>
    </xf>
    <xf numFmtId="0" fontId="18" fillId="0" borderId="8" xfId="0" applyNumberFormat="1" applyFont="1" applyBorder="1" applyAlignment="1">
      <alignment horizontal="center" vertical="center" wrapText="1"/>
    </xf>
    <xf numFmtId="0" fontId="14" fillId="0" borderId="8" xfId="0" applyNumberFormat="1" applyFont="1" applyBorder="1" applyAlignment="1">
      <alignment horizontal="left" wrapText="1"/>
    </xf>
    <xf numFmtId="3" fontId="14" fillId="0" borderId="8" xfId="0" applyNumberFormat="1" applyFont="1" applyBorder="1" applyAlignment="1">
      <alignment horizontal="right" vertical="center" wrapText="1"/>
    </xf>
    <xf numFmtId="1" fontId="14" fillId="0" borderId="8" xfId="0" applyNumberFormat="1" applyFont="1" applyBorder="1" applyAlignment="1">
      <alignment horizontal="right" vertical="center" wrapText="1"/>
    </xf>
    <xf numFmtId="3" fontId="15" fillId="4" borderId="8" xfId="0" applyNumberFormat="1" applyFont="1" applyFill="1" applyBorder="1" applyAlignment="1">
      <alignment horizontal="right" vertical="center" wrapText="1"/>
    </xf>
    <xf numFmtId="0" fontId="15" fillId="5" borderId="8" xfId="0" applyNumberFormat="1" applyFont="1" applyFill="1" applyBorder="1" applyAlignment="1">
      <alignment horizontal="center" vertical="center" wrapText="1"/>
    </xf>
    <xf numFmtId="1" fontId="15" fillId="4" borderId="8" xfId="0" applyNumberFormat="1" applyFont="1" applyFill="1" applyBorder="1" applyAlignment="1">
      <alignment horizontal="right" vertical="center" wrapText="1"/>
    </xf>
    <xf numFmtId="3" fontId="15" fillId="0" borderId="8" xfId="0" applyNumberFormat="1" applyFont="1" applyBorder="1" applyAlignment="1">
      <alignment horizontal="right" vertical="center" wrapText="1"/>
    </xf>
    <xf numFmtId="0" fontId="19" fillId="0" borderId="0" xfId="0" applyFont="1"/>
    <xf numFmtId="0" fontId="20" fillId="0" borderId="0" xfId="0" applyFont="1" applyFill="1" applyAlignment="1">
      <alignment horizontal="left" vertical="center" wrapText="1"/>
    </xf>
    <xf numFmtId="0" fontId="23" fillId="6" borderId="10" xfId="0" applyFont="1" applyFill="1" applyBorder="1" applyAlignment="1">
      <alignment horizontal="center" vertical="center" wrapText="1"/>
    </xf>
    <xf numFmtId="0" fontId="24" fillId="0" borderId="10" xfId="0" applyNumberFormat="1" applyFont="1" applyFill="1" applyBorder="1" applyAlignment="1">
      <alignment horizontal="left" vertical="top" wrapText="1"/>
    </xf>
    <xf numFmtId="3" fontId="22" fillId="0" borderId="10" xfId="0" applyNumberFormat="1" applyFont="1" applyFill="1" applyBorder="1" applyAlignment="1"/>
    <xf numFmtId="4" fontId="22" fillId="0" borderId="10" xfId="0" applyNumberFormat="1" applyFont="1" applyFill="1" applyBorder="1" applyAlignment="1"/>
    <xf numFmtId="0" fontId="27" fillId="0" borderId="10" xfId="0" applyFont="1" applyFill="1" applyBorder="1" applyAlignment="1"/>
    <xf numFmtId="3" fontId="25" fillId="0" borderId="10" xfId="0" applyNumberFormat="1" applyFont="1" applyFill="1" applyBorder="1" applyAlignment="1"/>
    <xf numFmtId="4" fontId="25" fillId="0" borderId="10" xfId="0" applyNumberFormat="1" applyFont="1" applyFill="1" applyBorder="1" applyAlignment="1"/>
    <xf numFmtId="0" fontId="28" fillId="0" borderId="0" xfId="0" applyFont="1"/>
    <xf numFmtId="0" fontId="20" fillId="0" borderId="0" xfId="0" applyFont="1" applyFill="1" applyAlignment="1">
      <alignment wrapText="1"/>
    </xf>
    <xf numFmtId="3" fontId="29" fillId="0" borderId="0" xfId="0" applyNumberFormat="1" applyFont="1" applyAlignment="1">
      <alignment horizontal="center"/>
    </xf>
    <xf numFmtId="3" fontId="30" fillId="0" borderId="0" xfId="0" applyNumberFormat="1" applyFont="1" applyAlignment="1">
      <alignment horizontal="center"/>
    </xf>
    <xf numFmtId="0" fontId="30" fillId="0" borderId="0" xfId="0" applyFont="1" applyAlignment="1">
      <alignment horizontal="center"/>
    </xf>
    <xf numFmtId="0" fontId="0" fillId="0" borderId="0" xfId="0" applyFill="1"/>
    <xf numFmtId="0" fontId="23" fillId="0" borderId="10" xfId="0" applyFont="1" applyFill="1" applyBorder="1" applyAlignment="1">
      <alignment horizontal="center" vertical="center" wrapText="1"/>
    </xf>
    <xf numFmtId="0" fontId="31" fillId="0" borderId="10" xfId="0" applyNumberFormat="1" applyFont="1" applyFill="1" applyBorder="1" applyAlignment="1">
      <alignment horizontal="left" vertical="top" wrapText="1"/>
    </xf>
    <xf numFmtId="0" fontId="31" fillId="0" borderId="10" xfId="0" applyFont="1" applyFill="1" applyBorder="1" applyAlignment="1">
      <alignment horizontal="center" vertical="center"/>
    </xf>
    <xf numFmtId="4" fontId="31" fillId="0" borderId="10" xfId="0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left" vertical="top"/>
    </xf>
    <xf numFmtId="0" fontId="28" fillId="0" borderId="0" xfId="0" applyFont="1" applyFill="1"/>
    <xf numFmtId="0" fontId="29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3" fontId="34" fillId="0" borderId="0" xfId="0" applyNumberFormat="1" applyFont="1" applyFill="1" applyBorder="1"/>
    <xf numFmtId="3" fontId="30" fillId="0" borderId="0" xfId="0" applyNumberFormat="1" applyFont="1" applyFill="1" applyAlignment="1">
      <alignment horizontal="center"/>
    </xf>
    <xf numFmtId="3" fontId="29" fillId="0" borderId="0" xfId="0" applyNumberFormat="1" applyFont="1" applyFill="1" applyAlignment="1">
      <alignment horizontal="center"/>
    </xf>
    <xf numFmtId="4" fontId="29" fillId="0" borderId="0" xfId="0" applyNumberFormat="1" applyFont="1" applyFill="1" applyAlignment="1">
      <alignment horizontal="center"/>
    </xf>
    <xf numFmtId="0" fontId="14" fillId="0" borderId="7" xfId="0" applyNumberFormat="1" applyFont="1" applyBorder="1" applyAlignment="1">
      <alignment horizontal="center" vertical="center" wrapText="1"/>
    </xf>
    <xf numFmtId="3" fontId="25" fillId="0" borderId="10" xfId="0" applyNumberFormat="1" applyFont="1" applyFill="1" applyBorder="1" applyAlignment="1">
      <alignment horizontal="center"/>
    </xf>
    <xf numFmtId="4" fontId="25" fillId="0" borderId="10" xfId="0" applyNumberFormat="1" applyFont="1" applyFill="1" applyBorder="1" applyAlignment="1">
      <alignment horizontal="center"/>
    </xf>
    <xf numFmtId="0" fontId="14" fillId="0" borderId="0" xfId="0" applyNumberFormat="1" applyFont="1" applyAlignment="1">
      <alignment wrapText="1"/>
    </xf>
    <xf numFmtId="0" fontId="33" fillId="0" borderId="0" xfId="4" applyFont="1" applyAlignment="1">
      <alignment horizontal="left" vertical="top"/>
    </xf>
    <xf numFmtId="0" fontId="32" fillId="0" borderId="0" xfId="4" applyFont="1" applyAlignment="1">
      <alignment vertical="top"/>
    </xf>
    <xf numFmtId="0" fontId="33" fillId="0" borderId="0" xfId="4" applyFont="1" applyAlignment="1">
      <alignment vertical="top"/>
    </xf>
    <xf numFmtId="0" fontId="33" fillId="0" borderId="0" xfId="4" applyFont="1"/>
    <xf numFmtId="0" fontId="38" fillId="0" borderId="0" xfId="4" applyFont="1" applyAlignment="1"/>
    <xf numFmtId="0" fontId="31" fillId="0" borderId="0" xfId="4" applyFont="1" applyAlignment="1">
      <alignment horizontal="center" vertical="top" wrapText="1"/>
    </xf>
    <xf numFmtId="0" fontId="31" fillId="0" borderId="0" xfId="4" applyFont="1" applyAlignment="1">
      <alignment horizontal="center" vertical="center"/>
    </xf>
    <xf numFmtId="49" fontId="43" fillId="0" borderId="10" xfId="4" applyNumberFormat="1" applyFont="1" applyBorder="1" applyAlignment="1">
      <alignment horizontal="center" vertical="center" wrapText="1"/>
    </xf>
    <xf numFmtId="0" fontId="31" fillId="0" borderId="10" xfId="4" applyFont="1" applyBorder="1"/>
    <xf numFmtId="4" fontId="31" fillId="0" borderId="10" xfId="4" applyNumberFormat="1" applyFont="1" applyBorder="1"/>
    <xf numFmtId="0" fontId="31" fillId="0" borderId="0" xfId="4" applyFont="1"/>
    <xf numFmtId="49" fontId="38" fillId="0" borderId="10" xfId="4" applyNumberFormat="1" applyFont="1" applyBorder="1" applyAlignment="1">
      <alignment horizontal="center" vertical="center" wrapText="1"/>
    </xf>
    <xf numFmtId="49" fontId="38" fillId="0" borderId="10" xfId="4" applyNumberFormat="1" applyFont="1" applyBorder="1" applyAlignment="1">
      <alignment horizontal="center" vertical="center"/>
    </xf>
    <xf numFmtId="0" fontId="44" fillId="9" borderId="10" xfId="4" applyFont="1" applyFill="1" applyBorder="1" applyAlignment="1">
      <alignment vertical="center"/>
    </xf>
    <xf numFmtId="4" fontId="44" fillId="9" borderId="10" xfId="4" applyNumberFormat="1" applyFont="1" applyFill="1" applyBorder="1" applyAlignment="1">
      <alignment vertical="center"/>
    </xf>
    <xf numFmtId="49" fontId="38" fillId="8" borderId="10" xfId="4" applyNumberFormat="1" applyFont="1" applyFill="1" applyBorder="1" applyAlignment="1">
      <alignment horizontal="center" vertical="top"/>
    </xf>
    <xf numFmtId="0" fontId="38" fillId="9" borderId="10" xfId="4" applyFont="1" applyFill="1" applyBorder="1" applyAlignment="1">
      <alignment vertical="center"/>
    </xf>
    <xf numFmtId="4" fontId="38" fillId="9" borderId="10" xfId="4" applyNumberFormat="1" applyFont="1" applyFill="1" applyBorder="1" applyAlignment="1">
      <alignment vertical="center"/>
    </xf>
    <xf numFmtId="0" fontId="31" fillId="0" borderId="10" xfId="4" applyFont="1" applyFill="1" applyBorder="1" applyAlignment="1">
      <alignment vertical="top" wrapText="1"/>
    </xf>
    <xf numFmtId="49" fontId="44" fillId="8" borderId="10" xfId="4" applyNumberFormat="1" applyFont="1" applyFill="1" applyBorder="1" applyAlignment="1">
      <alignment horizontal="center" vertical="center" wrapText="1"/>
    </xf>
    <xf numFmtId="49" fontId="44" fillId="0" borderId="10" xfId="4" applyNumberFormat="1" applyFont="1" applyFill="1" applyBorder="1" applyAlignment="1">
      <alignment horizontal="center" vertical="center" wrapText="1"/>
    </xf>
    <xf numFmtId="0" fontId="31" fillId="0" borderId="10" xfId="4" applyFont="1" applyFill="1" applyBorder="1"/>
    <xf numFmtId="4" fontId="31" fillId="0" borderId="10" xfId="4" applyNumberFormat="1" applyFont="1" applyFill="1" applyBorder="1"/>
    <xf numFmtId="0" fontId="44" fillId="8" borderId="10" xfId="4" applyFont="1" applyFill="1" applyBorder="1" applyAlignment="1">
      <alignment horizontal="center" vertical="center" wrapText="1"/>
    </xf>
    <xf numFmtId="49" fontId="38" fillId="8" borderId="10" xfId="4" applyNumberFormat="1" applyFont="1" applyFill="1" applyBorder="1" applyAlignment="1">
      <alignment horizontal="center" vertical="center"/>
    </xf>
    <xf numFmtId="49" fontId="39" fillId="0" borderId="10" xfId="4" applyNumberFormat="1" applyFont="1" applyBorder="1" applyAlignment="1">
      <alignment horizontal="center" vertical="center" wrapText="1"/>
    </xf>
    <xf numFmtId="0" fontId="31" fillId="8" borderId="10" xfId="4" applyFont="1" applyFill="1" applyBorder="1" applyAlignment="1">
      <alignment vertical="top" wrapText="1"/>
    </xf>
    <xf numFmtId="49" fontId="38" fillId="8" borderId="10" xfId="4" applyNumberFormat="1" applyFont="1" applyFill="1" applyBorder="1" applyAlignment="1">
      <alignment horizontal="center" vertical="top" wrapText="1"/>
    </xf>
    <xf numFmtId="4" fontId="38" fillId="10" borderId="10" xfId="4" applyNumberFormat="1" applyFont="1" applyFill="1" applyBorder="1" applyAlignment="1">
      <alignment horizontal="center" vertical="center" wrapText="1"/>
    </xf>
    <xf numFmtId="49" fontId="38" fillId="0" borderId="10" xfId="4" applyNumberFormat="1" applyFont="1" applyBorder="1" applyAlignment="1">
      <alignment horizontal="center" vertical="top" wrapText="1"/>
    </xf>
    <xf numFmtId="0" fontId="31" fillId="0" borderId="10" xfId="4" applyFont="1" applyBorder="1" applyAlignment="1">
      <alignment horizontal="right" vertical="center"/>
    </xf>
    <xf numFmtId="0" fontId="31" fillId="9" borderId="10" xfId="5" applyFont="1" applyFill="1" applyBorder="1" applyAlignment="1" applyProtection="1">
      <alignment vertical="top"/>
    </xf>
    <xf numFmtId="0" fontId="31" fillId="9" borderId="10" xfId="4" applyFont="1" applyFill="1" applyBorder="1" applyAlignment="1">
      <alignment horizontal="center" vertical="top" wrapText="1"/>
    </xf>
    <xf numFmtId="0" fontId="31" fillId="0" borderId="10" xfId="4" applyFont="1" applyBorder="1" applyAlignment="1">
      <alignment vertical="top" wrapText="1"/>
    </xf>
    <xf numFmtId="0" fontId="38" fillId="9" borderId="10" xfId="5" applyFont="1" applyFill="1" applyBorder="1" applyAlignment="1" applyProtection="1">
      <alignment horizontal="left"/>
    </xf>
    <xf numFmtId="0" fontId="38" fillId="0" borderId="0" xfId="4" applyFont="1" applyAlignment="1">
      <alignment horizontal="center" vertical="center"/>
    </xf>
    <xf numFmtId="0" fontId="38" fillId="8" borderId="10" xfId="4" applyFont="1" applyFill="1" applyBorder="1" applyAlignment="1">
      <alignment horizontal="center" vertical="top"/>
    </xf>
    <xf numFmtId="0" fontId="31" fillId="0" borderId="10" xfId="4" applyFont="1" applyBorder="1" applyAlignment="1">
      <alignment horizontal="right"/>
    </xf>
    <xf numFmtId="0" fontId="38" fillId="9" borderId="10" xfId="5" applyFont="1" applyFill="1" applyBorder="1" applyAlignment="1" applyProtection="1">
      <alignment vertical="center"/>
    </xf>
    <xf numFmtId="0" fontId="38" fillId="0" borderId="0" xfId="4" applyFont="1" applyAlignment="1">
      <alignment vertical="center"/>
    </xf>
    <xf numFmtId="0" fontId="31" fillId="8" borderId="10" xfId="4" applyFont="1" applyFill="1" applyBorder="1" applyAlignment="1">
      <alignment horizontal="right"/>
    </xf>
    <xf numFmtId="0" fontId="31" fillId="8" borderId="0" xfId="4" applyFont="1" applyFill="1"/>
    <xf numFmtId="0" fontId="31" fillId="8" borderId="10" xfId="4" applyFont="1" applyFill="1" applyBorder="1" applyAlignment="1">
      <alignment horizontal="left" vertical="top"/>
    </xf>
    <xf numFmtId="0" fontId="38" fillId="8" borderId="10" xfId="4" applyNumberFormat="1" applyFont="1" applyFill="1" applyBorder="1" applyAlignment="1">
      <alignment horizontal="center" vertical="top"/>
    </xf>
    <xf numFmtId="4" fontId="38" fillId="10" borderId="10" xfId="4" applyNumberFormat="1" applyFont="1" applyFill="1" applyBorder="1" applyAlignment="1">
      <alignment horizontal="center" vertical="center"/>
    </xf>
    <xf numFmtId="0" fontId="38" fillId="0" borderId="10" xfId="4" applyFont="1" applyBorder="1" applyAlignment="1">
      <alignment horizontal="center" vertical="center" wrapText="1"/>
    </xf>
    <xf numFmtId="0" fontId="31" fillId="9" borderId="10" xfId="4" applyFont="1" applyFill="1" applyBorder="1" applyAlignment="1">
      <alignment vertical="top"/>
    </xf>
    <xf numFmtId="0" fontId="38" fillId="9" borderId="10" xfId="4" applyFont="1" applyFill="1" applyBorder="1" applyAlignment="1">
      <alignment vertical="top" wrapText="1"/>
    </xf>
    <xf numFmtId="0" fontId="31" fillId="10" borderId="10" xfId="4" applyFont="1" applyFill="1" applyBorder="1" applyAlignment="1">
      <alignment vertical="center" wrapText="1"/>
    </xf>
    <xf numFmtId="0" fontId="43" fillId="0" borderId="10" xfId="4" applyFont="1" applyBorder="1" applyAlignment="1">
      <alignment horizontal="center" vertical="center" wrapText="1"/>
    </xf>
    <xf numFmtId="0" fontId="43" fillId="10" borderId="10" xfId="4" applyFont="1" applyFill="1" applyBorder="1" applyAlignment="1">
      <alignment vertical="center"/>
    </xf>
    <xf numFmtId="4" fontId="43" fillId="10" borderId="10" xfId="4" applyNumberFormat="1" applyFont="1" applyFill="1" applyBorder="1" applyAlignment="1">
      <alignment horizontal="center" vertical="center" wrapText="1"/>
    </xf>
    <xf numFmtId="0" fontId="40" fillId="0" borderId="10" xfId="4" applyFont="1" applyBorder="1" applyAlignment="1">
      <alignment horizontal="left" vertical="top" wrapText="1"/>
    </xf>
    <xf numFmtId="0" fontId="40" fillId="10" borderId="10" xfId="4" applyFont="1" applyFill="1" applyBorder="1" applyAlignment="1">
      <alignment vertical="center" wrapText="1"/>
    </xf>
    <xf numFmtId="49" fontId="38" fillId="0" borderId="10" xfId="4" applyNumberFormat="1" applyFont="1" applyFill="1" applyBorder="1" applyAlignment="1">
      <alignment horizontal="center" vertical="center" wrapText="1"/>
    </xf>
    <xf numFmtId="49" fontId="43" fillId="0" borderId="10" xfId="4" applyNumberFormat="1" applyFont="1" applyFill="1" applyBorder="1" applyAlignment="1">
      <alignment horizontal="center" vertical="center" wrapText="1"/>
    </xf>
    <xf numFmtId="0" fontId="31" fillId="10" borderId="10" xfId="4" applyFont="1" applyFill="1" applyBorder="1"/>
    <xf numFmtId="0" fontId="48" fillId="0" borderId="10" xfId="4" applyFont="1" applyBorder="1" applyAlignment="1">
      <alignment horizontal="left" vertical="top" wrapText="1"/>
    </xf>
    <xf numFmtId="0" fontId="48" fillId="0" borderId="10" xfId="4" applyFont="1" applyBorder="1" applyAlignment="1">
      <alignment vertical="top" wrapText="1"/>
    </xf>
    <xf numFmtId="0" fontId="48" fillId="0" borderId="10" xfId="4" applyFont="1" applyBorder="1" applyAlignment="1">
      <alignment horizontal="center" vertical="top" wrapText="1"/>
    </xf>
    <xf numFmtId="0" fontId="31" fillId="8" borderId="10" xfId="4" applyFont="1" applyFill="1" applyBorder="1" applyAlignment="1">
      <alignment horizontal="left" vertical="top" wrapText="1"/>
    </xf>
    <xf numFmtId="0" fontId="43" fillId="0" borderId="10" xfId="4" applyFont="1" applyFill="1" applyBorder="1" applyAlignment="1">
      <alignment horizontal="center" vertical="center" wrapText="1"/>
    </xf>
    <xf numFmtId="0" fontId="31" fillId="0" borderId="0" xfId="4" applyFont="1" applyFill="1"/>
    <xf numFmtId="0" fontId="39" fillId="0" borderId="10" xfId="4" applyFont="1" applyBorder="1" applyAlignment="1">
      <alignment horizontal="center" vertical="center" wrapText="1"/>
    </xf>
    <xf numFmtId="0" fontId="33" fillId="0" borderId="10" xfId="4" applyFont="1" applyBorder="1"/>
    <xf numFmtId="0" fontId="31" fillId="9" borderId="10" xfId="4" applyFont="1" applyFill="1" applyBorder="1" applyAlignment="1">
      <alignment vertical="center"/>
    </xf>
    <xf numFmtId="0" fontId="44" fillId="10" borderId="10" xfId="4" applyFont="1" applyFill="1" applyBorder="1" applyAlignment="1">
      <alignment vertical="center"/>
    </xf>
    <xf numFmtId="0" fontId="31" fillId="11" borderId="10" xfId="4" applyFont="1" applyFill="1" applyBorder="1"/>
    <xf numFmtId="4" fontId="38" fillId="11" borderId="10" xfId="4" applyNumberFormat="1" applyFont="1" applyFill="1" applyBorder="1" applyAlignment="1">
      <alignment horizontal="center" vertical="center" wrapText="1"/>
    </xf>
    <xf numFmtId="0" fontId="0" fillId="0" borderId="10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wrapText="1"/>
    </xf>
    <xf numFmtId="3" fontId="0" fillId="12" borderId="10" xfId="0" applyNumberFormat="1" applyFont="1" applyFill="1" applyBorder="1" applyAlignment="1">
      <alignment horizontal="right" vertical="center"/>
    </xf>
    <xf numFmtId="1" fontId="0" fillId="12" borderId="10" xfId="0" applyNumberFormat="1" applyFont="1" applyFill="1" applyBorder="1" applyAlignment="1">
      <alignment horizontal="right" vertical="center"/>
    </xf>
    <xf numFmtId="0" fontId="51" fillId="0" borderId="8" xfId="0" applyNumberFormat="1" applyFont="1" applyBorder="1" applyAlignment="1">
      <alignment horizontal="center" vertical="center" wrapText="1"/>
    </xf>
    <xf numFmtId="0" fontId="53" fillId="0" borderId="10" xfId="0" applyNumberFormat="1" applyFont="1" applyBorder="1" applyAlignment="1">
      <alignment horizontal="center" vertical="center"/>
    </xf>
    <xf numFmtId="3" fontId="51" fillId="0" borderId="8" xfId="0" applyNumberFormat="1" applyFont="1" applyBorder="1" applyAlignment="1">
      <alignment horizontal="right" vertical="center" wrapText="1"/>
    </xf>
    <xf numFmtId="0" fontId="50" fillId="0" borderId="8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3" fontId="43" fillId="10" borderId="10" xfId="4" applyNumberFormat="1" applyFont="1" applyFill="1" applyBorder="1" applyAlignment="1">
      <alignment horizontal="center" vertical="center" wrapText="1"/>
    </xf>
    <xf numFmtId="3" fontId="38" fillId="11" borderId="10" xfId="4" applyNumberFormat="1" applyFont="1" applyFill="1" applyBorder="1" applyAlignment="1">
      <alignment horizontal="center" vertical="center" wrapText="1"/>
    </xf>
    <xf numFmtId="0" fontId="54" fillId="0" borderId="8" xfId="0" applyNumberFormat="1" applyFont="1" applyBorder="1" applyAlignment="1">
      <alignment horizontal="center" vertical="center"/>
    </xf>
    <xf numFmtId="0" fontId="54" fillId="0" borderId="8" xfId="0" applyNumberFormat="1" applyFont="1" applyBorder="1" applyAlignment="1">
      <alignment horizontal="center" vertical="center" wrapText="1"/>
    </xf>
    <xf numFmtId="0" fontId="55" fillId="2" borderId="5" xfId="1" applyFont="1" applyFill="1" applyBorder="1" applyAlignment="1">
      <alignment horizontal="center" vertical="center" wrapText="1"/>
    </xf>
    <xf numFmtId="0" fontId="55" fillId="2" borderId="3" xfId="1" applyFont="1" applyFill="1" applyBorder="1" applyAlignment="1">
      <alignment horizontal="center" vertical="center" wrapText="1"/>
    </xf>
    <xf numFmtId="0" fontId="57" fillId="2" borderId="0" xfId="1" applyFont="1" applyFill="1" applyBorder="1" applyAlignment="1">
      <alignment horizontal="left"/>
    </xf>
    <xf numFmtId="0" fontId="53" fillId="0" borderId="0" xfId="1" applyFont="1" applyAlignment="1">
      <alignment horizontal="left"/>
    </xf>
    <xf numFmtId="3" fontId="36" fillId="12" borderId="10" xfId="6" applyNumberFormat="1" applyFont="1" applyFill="1" applyBorder="1" applyAlignment="1">
      <alignment horizontal="right" vertical="center"/>
    </xf>
    <xf numFmtId="3" fontId="0" fillId="0" borderId="0" xfId="0" applyNumberFormat="1"/>
    <xf numFmtId="0" fontId="22" fillId="0" borderId="0" xfId="0" applyFont="1"/>
    <xf numFmtId="0" fontId="59" fillId="0" borderId="10" xfId="7" applyNumberFormat="1" applyFont="1" applyFill="1" applyBorder="1" applyAlignment="1">
      <alignment horizontal="left" vertical="top" wrapText="1"/>
    </xf>
    <xf numFmtId="3" fontId="59" fillId="0" borderId="10" xfId="7" applyNumberFormat="1" applyFont="1" applyFill="1" applyBorder="1" applyAlignment="1">
      <alignment horizontal="right" vertical="top" wrapText="1"/>
    </xf>
    <xf numFmtId="4" fontId="59" fillId="0" borderId="10" xfId="7" applyNumberFormat="1" applyFont="1" applyFill="1" applyBorder="1" applyAlignment="1">
      <alignment horizontal="right" vertical="top" wrapText="1"/>
    </xf>
    <xf numFmtId="3" fontId="22" fillId="0" borderId="10" xfId="0" applyNumberFormat="1" applyFont="1" applyFill="1" applyBorder="1"/>
    <xf numFmtId="4" fontId="22" fillId="0" borderId="10" xfId="0" applyNumberFormat="1" applyFont="1" applyFill="1" applyBorder="1"/>
    <xf numFmtId="3" fontId="25" fillId="0" borderId="16" xfId="0" applyNumberFormat="1" applyFont="1" applyBorder="1"/>
    <xf numFmtId="4" fontId="25" fillId="0" borderId="16" xfId="0" applyNumberFormat="1" applyFont="1" applyBorder="1"/>
    <xf numFmtId="3" fontId="22" fillId="0" borderId="0" xfId="0" applyNumberFormat="1" applyFont="1"/>
    <xf numFmtId="0" fontId="25" fillId="0" borderId="16" xfId="0" applyFont="1" applyBorder="1" applyAlignment="1">
      <alignment horizontal="left"/>
    </xf>
    <xf numFmtId="3" fontId="20" fillId="0" borderId="16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0" fontId="60" fillId="0" borderId="19" xfId="0" applyNumberFormat="1" applyFont="1" applyFill="1" applyBorder="1" applyAlignment="1">
      <alignment horizontal="center" wrapText="1"/>
    </xf>
    <xf numFmtId="0" fontId="37" fillId="7" borderId="18" xfId="7" applyNumberFormat="1" applyFont="1" applyFill="1" applyBorder="1" applyAlignment="1">
      <alignment horizontal="center" vertical="center"/>
    </xf>
    <xf numFmtId="0" fontId="16" fillId="0" borderId="0" xfId="0" applyNumberFormat="1" applyFont="1" applyAlignment="1">
      <alignment horizontal="right" wrapText="1"/>
    </xf>
    <xf numFmtId="0" fontId="24" fillId="0" borderId="15" xfId="7" applyNumberFormat="1" applyFont="1" applyFill="1" applyBorder="1" applyAlignment="1">
      <alignment horizontal="center" vertical="center" wrapText="1"/>
    </xf>
    <xf numFmtId="0" fontId="24" fillId="0" borderId="16" xfId="7" applyNumberFormat="1" applyFont="1" applyFill="1" applyBorder="1" applyAlignment="1">
      <alignment horizontal="center" vertical="center" wrapText="1"/>
    </xf>
    <xf numFmtId="166" fontId="20" fillId="0" borderId="10" xfId="1" applyNumberFormat="1" applyFont="1" applyFill="1" applyBorder="1" applyAlignment="1">
      <alignment horizontal="center" vertical="center" wrapText="1"/>
    </xf>
    <xf numFmtId="166" fontId="22" fillId="7" borderId="10" xfId="0" applyNumberFormat="1" applyFont="1" applyFill="1" applyBorder="1" applyAlignment="1">
      <alignment horizontal="center"/>
    </xf>
    <xf numFmtId="0" fontId="14" fillId="0" borderId="0" xfId="0" applyNumberFormat="1" applyFont="1" applyAlignment="1">
      <alignment horizontal="right" wrapText="1"/>
    </xf>
    <xf numFmtId="0" fontId="21" fillId="0" borderId="0" xfId="0" applyNumberFormat="1" applyFont="1" applyFill="1" applyBorder="1" applyAlignment="1">
      <alignment horizontal="center" wrapText="1"/>
    </xf>
    <xf numFmtId="49" fontId="24" fillId="0" borderId="10" xfId="0" applyNumberFormat="1" applyFont="1" applyFill="1" applyBorder="1" applyAlignment="1">
      <alignment horizontal="center" vertical="center" wrapText="1"/>
    </xf>
    <xf numFmtId="166" fontId="22" fillId="0" borderId="10" xfId="1" applyNumberFormat="1" applyFont="1" applyFill="1" applyBorder="1" applyAlignment="1">
      <alignment horizontal="center" vertical="center" wrapText="1"/>
    </xf>
    <xf numFmtId="166" fontId="22" fillId="7" borderId="10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center" wrapText="1"/>
    </xf>
    <xf numFmtId="166" fontId="22" fillId="0" borderId="10" xfId="1" applyNumberFormat="1" applyFont="1" applyBorder="1" applyAlignment="1">
      <alignment horizontal="center" vertical="center" wrapText="1"/>
    </xf>
    <xf numFmtId="0" fontId="31" fillId="0" borderId="10" xfId="4" applyFont="1" applyBorder="1" applyAlignment="1">
      <alignment horizontal="left" vertical="top"/>
    </xf>
    <xf numFmtId="0" fontId="40" fillId="0" borderId="10" xfId="4" applyFont="1" applyBorder="1" applyAlignment="1">
      <alignment horizontal="center" vertical="top" wrapText="1"/>
    </xf>
    <xf numFmtId="0" fontId="40" fillId="9" borderId="10" xfId="4" applyFont="1" applyFill="1" applyBorder="1" applyAlignment="1">
      <alignment vertical="center" wrapText="1"/>
    </xf>
    <xf numFmtId="0" fontId="40" fillId="9" borderId="10" xfId="4" applyFont="1" applyFill="1" applyBorder="1" applyAlignment="1">
      <alignment horizontal="left" vertical="top" wrapText="1"/>
    </xf>
    <xf numFmtId="0" fontId="31" fillId="10" borderId="10" xfId="4" applyFont="1" applyFill="1" applyBorder="1" applyAlignment="1">
      <alignment horizontal="left"/>
    </xf>
    <xf numFmtId="0" fontId="45" fillId="0" borderId="10" xfId="4" applyFont="1" applyBorder="1" applyAlignment="1">
      <alignment horizontal="center" vertical="top" wrapText="1"/>
    </xf>
    <xf numFmtId="0" fontId="40" fillId="9" borderId="10" xfId="4" applyFont="1" applyFill="1" applyBorder="1" applyAlignment="1">
      <alignment horizontal="left" vertical="center" wrapText="1"/>
    </xf>
    <xf numFmtId="0" fontId="48" fillId="0" borderId="12" xfId="4" applyFont="1" applyBorder="1" applyAlignment="1">
      <alignment horizontal="left" vertical="top" wrapText="1"/>
    </xf>
    <xf numFmtId="0" fontId="48" fillId="0" borderId="14" xfId="4" applyFont="1" applyBorder="1" applyAlignment="1">
      <alignment horizontal="left" vertical="top" wrapText="1"/>
    </xf>
    <xf numFmtId="0" fontId="48" fillId="0" borderId="13" xfId="4" applyFont="1" applyBorder="1" applyAlignment="1">
      <alignment horizontal="left" vertical="top" wrapText="1"/>
    </xf>
    <xf numFmtId="0" fontId="48" fillId="9" borderId="10" xfId="4" applyFont="1" applyFill="1" applyBorder="1" applyAlignment="1">
      <alignment horizontal="left" vertical="center" wrapText="1"/>
    </xf>
    <xf numFmtId="0" fontId="31" fillId="0" borderId="10" xfId="4" applyFont="1" applyBorder="1" applyAlignment="1">
      <alignment horizontal="center" vertical="top" wrapText="1"/>
    </xf>
    <xf numFmtId="0" fontId="31" fillId="0" borderId="10" xfId="4" applyFont="1" applyBorder="1" applyAlignment="1">
      <alignment horizontal="left" vertical="top" wrapText="1"/>
    </xf>
    <xf numFmtId="0" fontId="31" fillId="11" borderId="10" xfId="4" applyFont="1" applyFill="1" applyBorder="1" applyAlignment="1">
      <alignment horizontal="left"/>
    </xf>
    <xf numFmtId="0" fontId="48" fillId="0" borderId="10" xfId="4" applyFont="1" applyBorder="1" applyAlignment="1">
      <alignment horizontal="center" vertical="top" wrapText="1"/>
    </xf>
    <xf numFmtId="0" fontId="48" fillId="0" borderId="10" xfId="4" applyFont="1" applyBorder="1" applyAlignment="1">
      <alignment horizontal="left" vertical="top" wrapText="1"/>
    </xf>
    <xf numFmtId="0" fontId="48" fillId="9" borderId="10" xfId="4" applyFont="1" applyFill="1" applyBorder="1" applyAlignment="1">
      <alignment vertical="center" wrapText="1"/>
    </xf>
    <xf numFmtId="0" fontId="31" fillId="0" borderId="12" xfId="4" applyFont="1" applyBorder="1" applyAlignment="1">
      <alignment horizontal="center" vertical="top"/>
    </xf>
    <xf numFmtId="0" fontId="31" fillId="0" borderId="14" xfId="4" applyFont="1" applyBorder="1" applyAlignment="1">
      <alignment horizontal="center" vertical="top"/>
    </xf>
    <xf numFmtId="0" fontId="31" fillId="0" borderId="13" xfId="4" applyFont="1" applyBorder="1" applyAlignment="1">
      <alignment horizontal="center" vertical="top"/>
    </xf>
    <xf numFmtId="0" fontId="45" fillId="0" borderId="12" xfId="4" applyFont="1" applyBorder="1" applyAlignment="1">
      <alignment horizontal="center" vertical="top" wrapText="1"/>
    </xf>
    <xf numFmtId="0" fontId="45" fillId="0" borderId="14" xfId="4" applyFont="1" applyBorder="1" applyAlignment="1">
      <alignment horizontal="center" vertical="top" wrapText="1"/>
    </xf>
    <xf numFmtId="0" fontId="45" fillId="0" borderId="13" xfId="4" applyFont="1" applyBorder="1" applyAlignment="1">
      <alignment horizontal="center" vertical="top" wrapText="1"/>
    </xf>
    <xf numFmtId="0" fontId="48" fillId="0" borderId="12" xfId="4" applyFont="1" applyBorder="1" applyAlignment="1">
      <alignment horizontal="center" vertical="top" wrapText="1"/>
    </xf>
    <xf numFmtId="0" fontId="48" fillId="0" borderId="14" xfId="4" applyFont="1" applyBorder="1" applyAlignment="1">
      <alignment horizontal="center" vertical="top" wrapText="1"/>
    </xf>
    <xf numFmtId="0" fontId="48" fillId="0" borderId="13" xfId="4" applyFont="1" applyBorder="1" applyAlignment="1">
      <alignment horizontal="center" vertical="top" wrapText="1"/>
    </xf>
    <xf numFmtId="0" fontId="40" fillId="0" borderId="10" xfId="4" applyFont="1" applyBorder="1" applyAlignment="1">
      <alignment horizontal="left" vertical="top" wrapText="1"/>
    </xf>
    <xf numFmtId="0" fontId="31" fillId="8" borderId="10" xfId="4" applyFont="1" applyFill="1" applyBorder="1" applyAlignment="1">
      <alignment horizontal="left" vertical="top"/>
    </xf>
    <xf numFmtId="0" fontId="46" fillId="0" borderId="10" xfId="4" applyFont="1" applyBorder="1" applyAlignment="1">
      <alignment horizontal="center" vertical="top"/>
    </xf>
    <xf numFmtId="0" fontId="31" fillId="8" borderId="10" xfId="4" applyFont="1" applyFill="1" applyBorder="1" applyAlignment="1">
      <alignment horizontal="left" vertical="top" wrapText="1"/>
    </xf>
    <xf numFmtId="0" fontId="45" fillId="0" borderId="10" xfId="4" applyFont="1" applyFill="1" applyBorder="1" applyAlignment="1">
      <alignment horizontal="left" vertical="top" wrapText="1"/>
    </xf>
    <xf numFmtId="0" fontId="31" fillId="9" borderId="10" xfId="4" applyFont="1" applyFill="1" applyBorder="1" applyAlignment="1">
      <alignment horizontal="left" vertical="top" wrapText="1"/>
    </xf>
    <xf numFmtId="0" fontId="31" fillId="0" borderId="10" xfId="4" applyFont="1" applyFill="1" applyBorder="1" applyAlignment="1">
      <alignment horizontal="left" vertical="top" wrapText="1"/>
    </xf>
    <xf numFmtId="0" fontId="31" fillId="9" borderId="10" xfId="4" applyFont="1" applyFill="1" applyBorder="1" applyAlignment="1">
      <alignment horizontal="left" vertical="top"/>
    </xf>
    <xf numFmtId="0" fontId="41" fillId="0" borderId="12" xfId="4" applyFont="1" applyBorder="1" applyAlignment="1">
      <alignment horizontal="center" vertical="center" wrapText="1"/>
    </xf>
    <xf numFmtId="0" fontId="41" fillId="0" borderId="13" xfId="4" applyFont="1" applyBorder="1" applyAlignment="1">
      <alignment horizontal="center" vertical="center" wrapText="1"/>
    </xf>
    <xf numFmtId="0" fontId="42" fillId="0" borderId="10" xfId="4" applyFont="1" applyFill="1" applyBorder="1" applyAlignment="1">
      <alignment horizontal="center" vertical="top" wrapText="1"/>
    </xf>
    <xf numFmtId="0" fontId="31" fillId="0" borderId="12" xfId="4" applyFont="1" applyFill="1" applyBorder="1" applyAlignment="1">
      <alignment horizontal="left" vertical="top" wrapText="1"/>
    </xf>
    <xf numFmtId="0" fontId="31" fillId="0" borderId="14" xfId="4" applyFont="1" applyFill="1" applyBorder="1" applyAlignment="1">
      <alignment horizontal="left" vertical="top" wrapText="1"/>
    </xf>
    <xf numFmtId="0" fontId="31" fillId="0" borderId="13" xfId="4" applyFont="1" applyFill="1" applyBorder="1" applyAlignment="1">
      <alignment horizontal="left" vertical="top" wrapText="1"/>
    </xf>
    <xf numFmtId="0" fontId="37" fillId="8" borderId="11" xfId="4" applyFont="1" applyFill="1" applyBorder="1" applyAlignment="1">
      <alignment horizontal="center" vertical="center" wrapText="1"/>
    </xf>
    <xf numFmtId="0" fontId="31" fillId="0" borderId="10" xfId="4" applyFont="1" applyBorder="1" applyAlignment="1">
      <alignment horizontal="center" vertical="center" wrapText="1"/>
    </xf>
    <xf numFmtId="0" fontId="31" fillId="8" borderId="10" xfId="4" applyFont="1" applyFill="1" applyBorder="1" applyAlignment="1">
      <alignment horizontal="center" vertical="center" wrapText="1"/>
    </xf>
    <xf numFmtId="0" fontId="37" fillId="8" borderId="10" xfId="4" applyFont="1" applyFill="1" applyBorder="1" applyAlignment="1">
      <alignment horizontal="center" vertical="center" wrapText="1"/>
    </xf>
    <xf numFmtId="0" fontId="14" fillId="0" borderId="10" xfId="0" applyNumberFormat="1" applyFont="1" applyBorder="1" applyAlignment="1">
      <alignment vertical="center" wrapText="1"/>
    </xf>
    <xf numFmtId="0" fontId="14" fillId="0" borderId="8" xfId="0" applyNumberFormat="1" applyFont="1" applyBorder="1" applyAlignment="1">
      <alignment horizontal="center"/>
    </xf>
    <xf numFmtId="0" fontId="52" fillId="0" borderId="0" xfId="0" applyNumberFormat="1" applyFont="1" applyAlignment="1">
      <alignment horizontal="center" vertical="center" wrapText="1"/>
    </xf>
    <xf numFmtId="0" fontId="51" fillId="0" borderId="8" xfId="0" applyNumberFormat="1" applyFont="1" applyBorder="1" applyAlignment="1">
      <alignment horizontal="center" vertical="center" wrapText="1"/>
    </xf>
    <xf numFmtId="0" fontId="49" fillId="0" borderId="0" xfId="0" applyNumberFormat="1" applyFont="1" applyAlignment="1">
      <alignment horizontal="center" vertical="center" wrapText="1"/>
    </xf>
    <xf numFmtId="0" fontId="15" fillId="0" borderId="8" xfId="0" applyNumberFormat="1" applyFont="1" applyBorder="1" applyAlignment="1">
      <alignment horizontal="left" wrapText="1"/>
    </xf>
    <xf numFmtId="0" fontId="15" fillId="0" borderId="0" xfId="0" applyNumberFormat="1" applyFont="1" applyAlignment="1">
      <alignment horizontal="center" vertical="center" wrapText="1"/>
    </xf>
    <xf numFmtId="0" fontId="14" fillId="0" borderId="7" xfId="0" applyNumberFormat="1" applyFont="1" applyBorder="1" applyAlignment="1">
      <alignment horizontal="center" vertical="center" wrapText="1"/>
    </xf>
    <xf numFmtId="0" fontId="14" fillId="0" borderId="9" xfId="0" applyNumberFormat="1" applyFont="1" applyBorder="1" applyAlignment="1">
      <alignment horizontal="center" vertical="center" wrapText="1"/>
    </xf>
    <xf numFmtId="0" fontId="16" fillId="0" borderId="7" xfId="0" applyNumberFormat="1" applyFont="1" applyBorder="1" applyAlignment="1">
      <alignment horizontal="center" vertical="center" wrapText="1"/>
    </xf>
    <xf numFmtId="0" fontId="16" fillId="0" borderId="9" xfId="0" applyNumberFormat="1" applyFont="1" applyBorder="1" applyAlignment="1">
      <alignment horizontal="center" vertic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15" fillId="4" borderId="7" xfId="0" applyNumberFormat="1" applyFont="1" applyFill="1" applyBorder="1" applyAlignment="1">
      <alignment horizontal="center" vertical="center" wrapText="1"/>
    </xf>
    <xf numFmtId="0" fontId="15" fillId="4" borderId="9" xfId="0" applyNumberFormat="1" applyFont="1" applyFill="1" applyBorder="1" applyAlignment="1">
      <alignment horizontal="center" vertical="center" wrapText="1"/>
    </xf>
    <xf numFmtId="0" fontId="17" fillId="5" borderId="7" xfId="0" applyNumberFormat="1" applyFont="1" applyFill="1" applyBorder="1" applyAlignment="1">
      <alignment horizontal="center" vertical="center" wrapText="1"/>
    </xf>
    <xf numFmtId="0" fontId="17" fillId="5" borderId="9" xfId="0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6" fillId="2" borderId="1" xfId="1" applyFont="1" applyFill="1" applyBorder="1" applyAlignment="1">
      <alignment horizontal="center"/>
    </xf>
    <xf numFmtId="0" fontId="13" fillId="2" borderId="0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56" fillId="2" borderId="1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center" wrapText="1"/>
    </xf>
    <xf numFmtId="0" fontId="55" fillId="2" borderId="3" xfId="1" applyFont="1" applyFill="1" applyBorder="1" applyAlignment="1">
      <alignment horizontal="center" vertical="center" wrapText="1"/>
    </xf>
    <xf numFmtId="0" fontId="58" fillId="0" borderId="0" xfId="0" applyNumberFormat="1" applyFont="1" applyAlignment="1">
      <alignment horizontal="right" wrapText="1"/>
    </xf>
  </cellXfs>
  <cellStyles count="8">
    <cellStyle name="Гиперссылка" xfId="5" builtinId="8"/>
    <cellStyle name="Обычный" xfId="0" builtinId="0"/>
    <cellStyle name="Обычный 2" xfId="1"/>
    <cellStyle name="Обычный 2 2" xfId="2"/>
    <cellStyle name="Обычный 2 3" xfId="3"/>
    <cellStyle name="Обычный 4" xfId="4"/>
    <cellStyle name="Обычный_Лист2" xfId="7"/>
    <cellStyle name="Обычный_прил 2 АПП подуш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150" zoomScaleNormal="100" zoomScaleSheetLayoutView="150" workbookViewId="0">
      <selection activeCell="B15" sqref="B15"/>
    </sheetView>
  </sheetViews>
  <sheetFormatPr defaultRowHeight="15" x14ac:dyDescent="0.25"/>
  <cols>
    <col min="1" max="1" width="41.1640625" style="184" customWidth="1"/>
    <col min="2" max="2" width="13.33203125" style="184" customWidth="1"/>
    <col min="3" max="3" width="17.83203125" style="184" customWidth="1"/>
    <col min="4" max="4" width="8.83203125" style="184" customWidth="1"/>
    <col min="5" max="5" width="13.6640625" style="184" customWidth="1"/>
    <col min="6" max="6" width="12.83203125" style="192" customWidth="1"/>
    <col min="7" max="7" width="19" style="192" customWidth="1"/>
    <col min="9" max="16384" width="9.33203125" style="184"/>
  </cols>
  <sheetData>
    <row r="1" spans="1:7" s="79" customFormat="1" ht="45" customHeight="1" x14ac:dyDescent="0.25">
      <c r="A1" s="86"/>
      <c r="B1" s="87"/>
      <c r="D1" s="198" t="s">
        <v>2671</v>
      </c>
      <c r="E1" s="198"/>
      <c r="F1" s="198"/>
      <c r="G1" s="198"/>
    </row>
    <row r="2" spans="1:7" s="79" customFormat="1" ht="30" customHeight="1" thickBot="1" x14ac:dyDescent="0.35">
      <c r="A2" s="196" t="s">
        <v>2672</v>
      </c>
      <c r="B2" s="196"/>
      <c r="C2" s="196"/>
      <c r="D2" s="196"/>
      <c r="E2" s="196"/>
      <c r="F2" s="196"/>
      <c r="G2" s="196"/>
    </row>
    <row r="3" spans="1:7" ht="24" customHeight="1" x14ac:dyDescent="0.25">
      <c r="A3" s="199" t="s">
        <v>2667</v>
      </c>
      <c r="B3" s="201" t="s">
        <v>2503</v>
      </c>
      <c r="C3" s="201"/>
      <c r="D3" s="201" t="s">
        <v>2504</v>
      </c>
      <c r="E3" s="201"/>
      <c r="F3" s="201" t="s">
        <v>2505</v>
      </c>
      <c r="G3" s="201"/>
    </row>
    <row r="4" spans="1:7" ht="15.75" thickBot="1" x14ac:dyDescent="0.3">
      <c r="A4" s="200"/>
      <c r="B4" s="194" t="s">
        <v>2668</v>
      </c>
      <c r="C4" s="194" t="s">
        <v>2669</v>
      </c>
      <c r="D4" s="194" t="s">
        <v>2668</v>
      </c>
      <c r="E4" s="194" t="s">
        <v>2669</v>
      </c>
      <c r="F4" s="194" t="s">
        <v>2668</v>
      </c>
      <c r="G4" s="195" t="s">
        <v>2669</v>
      </c>
    </row>
    <row r="5" spans="1:7" ht="18.75" x14ac:dyDescent="0.25">
      <c r="A5" s="197" t="s">
        <v>2673</v>
      </c>
      <c r="B5" s="197"/>
      <c r="C5" s="197"/>
      <c r="D5" s="197"/>
      <c r="E5" s="197"/>
      <c r="F5" s="197"/>
      <c r="G5" s="197"/>
    </row>
    <row r="6" spans="1:7" x14ac:dyDescent="0.25">
      <c r="A6" s="185" t="s">
        <v>2670</v>
      </c>
      <c r="B6" s="185"/>
      <c r="C6" s="185"/>
      <c r="D6" s="186">
        <f t="shared" ref="D6:E11" si="0">F6-B6</f>
        <v>2018</v>
      </c>
      <c r="E6" s="187">
        <f t="shared" si="0"/>
        <v>1544605</v>
      </c>
      <c r="F6" s="188">
        <v>2018</v>
      </c>
      <c r="G6" s="189">
        <v>1544605</v>
      </c>
    </row>
    <row r="7" spans="1:7" x14ac:dyDescent="0.25">
      <c r="A7" s="185" t="s">
        <v>43</v>
      </c>
      <c r="B7" s="188">
        <v>47830</v>
      </c>
      <c r="C7" s="189">
        <v>40208777</v>
      </c>
      <c r="D7" s="186">
        <f t="shared" si="0"/>
        <v>-337</v>
      </c>
      <c r="E7" s="187">
        <f t="shared" si="0"/>
        <v>-257945</v>
      </c>
      <c r="F7" s="188">
        <v>47493</v>
      </c>
      <c r="G7" s="189">
        <v>39950832</v>
      </c>
    </row>
    <row r="8" spans="1:7" x14ac:dyDescent="0.25">
      <c r="A8" s="185" t="s">
        <v>50</v>
      </c>
      <c r="B8" s="188">
        <v>33635</v>
      </c>
      <c r="C8" s="189">
        <v>23633139</v>
      </c>
      <c r="D8" s="186">
        <f t="shared" si="0"/>
        <v>-371</v>
      </c>
      <c r="E8" s="187">
        <f t="shared" si="0"/>
        <v>-283968</v>
      </c>
      <c r="F8" s="188">
        <v>33264</v>
      </c>
      <c r="G8" s="189">
        <v>23349171</v>
      </c>
    </row>
    <row r="9" spans="1:7" x14ac:dyDescent="0.25">
      <c r="A9" s="185" t="s">
        <v>63</v>
      </c>
      <c r="B9" s="188">
        <v>35847</v>
      </c>
      <c r="C9" s="189">
        <v>26692310</v>
      </c>
      <c r="D9" s="186">
        <f t="shared" si="0"/>
        <v>-394</v>
      </c>
      <c r="E9" s="187">
        <f t="shared" si="0"/>
        <v>-301573</v>
      </c>
      <c r="F9" s="188">
        <v>35453</v>
      </c>
      <c r="G9" s="189">
        <v>26390737</v>
      </c>
    </row>
    <row r="10" spans="1:7" x14ac:dyDescent="0.25">
      <c r="A10" s="185" t="s">
        <v>76</v>
      </c>
      <c r="B10" s="188">
        <v>34924</v>
      </c>
      <c r="C10" s="189">
        <v>26605917</v>
      </c>
      <c r="D10" s="186">
        <f t="shared" si="0"/>
        <v>-379</v>
      </c>
      <c r="E10" s="187">
        <f t="shared" si="0"/>
        <v>-290092</v>
      </c>
      <c r="F10" s="188">
        <v>34545</v>
      </c>
      <c r="G10" s="189">
        <v>26315825</v>
      </c>
    </row>
    <row r="11" spans="1:7" ht="30" x14ac:dyDescent="0.25">
      <c r="A11" s="185" t="s">
        <v>102</v>
      </c>
      <c r="B11" s="188">
        <v>64975</v>
      </c>
      <c r="C11" s="189">
        <v>52187121</v>
      </c>
      <c r="D11" s="186">
        <f t="shared" si="0"/>
        <v>-537</v>
      </c>
      <c r="E11" s="187">
        <f t="shared" si="0"/>
        <v>-411027</v>
      </c>
      <c r="F11" s="188">
        <v>64438</v>
      </c>
      <c r="G11" s="189">
        <v>51776094</v>
      </c>
    </row>
    <row r="12" spans="1:7" ht="15.75" thickBot="1" x14ac:dyDescent="0.3">
      <c r="A12" s="193"/>
      <c r="B12" s="190">
        <f>SUM(B6:B11)</f>
        <v>217211</v>
      </c>
      <c r="C12" s="191">
        <f t="shared" ref="C12:G12" si="1">SUM(C6:C11)</f>
        <v>169327264</v>
      </c>
      <c r="D12" s="190">
        <f t="shared" si="1"/>
        <v>0</v>
      </c>
      <c r="E12" s="191">
        <f t="shared" si="1"/>
        <v>0</v>
      </c>
      <c r="F12" s="190">
        <f t="shared" si="1"/>
        <v>217211</v>
      </c>
      <c r="G12" s="191">
        <f t="shared" si="1"/>
        <v>169327264</v>
      </c>
    </row>
  </sheetData>
  <mergeCells count="7">
    <mergeCell ref="A2:G2"/>
    <mergeCell ref="A5:G5"/>
    <mergeCell ref="D1:G1"/>
    <mergeCell ref="A3:A4"/>
    <mergeCell ref="B3:C3"/>
    <mergeCell ref="D3:E3"/>
    <mergeCell ref="F3:G3"/>
  </mergeCells>
  <pageMargins left="0.7" right="0.7" top="0.75" bottom="0.75" header="0.3" footer="0.3"/>
  <pageSetup paperSize="9" scale="8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67"/>
  <sheetViews>
    <sheetView view="pageBreakPreview" zoomScale="110" zoomScaleNormal="100" zoomScaleSheetLayoutView="110" workbookViewId="0">
      <selection activeCell="J19" sqref="J18:K19"/>
    </sheetView>
  </sheetViews>
  <sheetFormatPr defaultColWidth="10.33203125" defaultRowHeight="11.45" customHeight="1" x14ac:dyDescent="0.25"/>
  <cols>
    <col min="1" max="1" width="9.83203125" style="2" customWidth="1"/>
    <col min="2" max="2" width="35.6640625" style="56" customWidth="1"/>
    <col min="3" max="3" width="19.6640625" style="2" customWidth="1"/>
    <col min="4" max="4" width="20.83203125" style="2" customWidth="1"/>
    <col min="5" max="5" width="19.33203125" style="2" customWidth="1"/>
    <col min="6" max="7" width="19" style="2" customWidth="1"/>
    <col min="8" max="16384" width="10.33203125" style="3"/>
  </cols>
  <sheetData>
    <row r="1" spans="1:8" s="1" customFormat="1" ht="38.25" customHeight="1" x14ac:dyDescent="0.2">
      <c r="E1" s="203" t="s">
        <v>2656</v>
      </c>
      <c r="F1" s="203"/>
      <c r="G1" s="203"/>
      <c r="H1" s="95"/>
    </row>
    <row r="2" spans="1:8" s="1" customFormat="1" ht="45.95" customHeight="1" x14ac:dyDescent="0.2">
      <c r="A2" s="279" t="s">
        <v>2293</v>
      </c>
      <c r="B2" s="279"/>
      <c r="C2" s="279"/>
      <c r="D2" s="279"/>
      <c r="E2" s="279"/>
      <c r="F2" s="279"/>
      <c r="G2" s="279"/>
    </row>
    <row r="3" spans="1:8" s="1" customFormat="1" ht="48.95" customHeight="1" x14ac:dyDescent="0.2">
      <c r="A3" s="280"/>
      <c r="B3" s="280"/>
      <c r="C3" s="280"/>
      <c r="D3" s="280"/>
      <c r="E3" s="280"/>
      <c r="F3" s="280"/>
      <c r="G3" s="280"/>
    </row>
    <row r="4" spans="1:8" s="1" customFormat="1" ht="15" customHeight="1" x14ac:dyDescent="0.2">
      <c r="A4" s="281"/>
      <c r="B4" s="281"/>
      <c r="C4" s="281"/>
      <c r="D4" s="281"/>
      <c r="E4" s="281"/>
      <c r="F4" s="281"/>
      <c r="G4" s="281"/>
    </row>
    <row r="5" spans="1:8" s="2" customFormat="1" ht="60.75" customHeight="1" x14ac:dyDescent="0.25">
      <c r="A5" s="36" t="s">
        <v>2</v>
      </c>
      <c r="B5" s="5" t="s">
        <v>3</v>
      </c>
      <c r="C5" s="5" t="s">
        <v>2294</v>
      </c>
      <c r="D5" s="5" t="s">
        <v>2295</v>
      </c>
      <c r="E5" s="5" t="s">
        <v>2296</v>
      </c>
      <c r="F5" s="5" t="s">
        <v>2297</v>
      </c>
      <c r="G5" s="5" t="s">
        <v>2298</v>
      </c>
    </row>
    <row r="6" spans="1:8" s="55" customFormat="1" ht="15" customHeight="1" x14ac:dyDescent="0.25">
      <c r="A6" s="37"/>
      <c r="B6" s="9" t="s">
        <v>13</v>
      </c>
      <c r="C6" s="42" t="s">
        <v>1162</v>
      </c>
      <c r="D6" s="42" t="s">
        <v>1161</v>
      </c>
      <c r="E6" s="42" t="s">
        <v>2299</v>
      </c>
      <c r="F6" s="42" t="s">
        <v>2300</v>
      </c>
      <c r="G6" s="42" t="s">
        <v>2301</v>
      </c>
    </row>
    <row r="7" spans="1:8" ht="26.1" customHeight="1" x14ac:dyDescent="0.2">
      <c r="A7" s="12" t="s">
        <v>25</v>
      </c>
      <c r="B7" s="13" t="s">
        <v>26</v>
      </c>
      <c r="C7" s="14"/>
      <c r="D7" s="14" t="s">
        <v>1171</v>
      </c>
      <c r="E7" s="14" t="s">
        <v>1171</v>
      </c>
      <c r="F7" s="14"/>
      <c r="G7" s="14" t="s">
        <v>693</v>
      </c>
    </row>
    <row r="8" spans="1:8" ht="26.1" customHeight="1" x14ac:dyDescent="0.2">
      <c r="A8" s="12" t="s">
        <v>34</v>
      </c>
      <c r="B8" s="13" t="s">
        <v>35</v>
      </c>
      <c r="C8" s="14" t="s">
        <v>1146</v>
      </c>
      <c r="D8" s="14" t="s">
        <v>1176</v>
      </c>
      <c r="E8" s="14" t="s">
        <v>2302</v>
      </c>
      <c r="F8" s="14" t="s">
        <v>2303</v>
      </c>
      <c r="G8" s="14" t="s">
        <v>2304</v>
      </c>
    </row>
    <row r="9" spans="1:8" ht="15" customHeight="1" x14ac:dyDescent="0.2">
      <c r="A9" s="12" t="s">
        <v>42</v>
      </c>
      <c r="B9" s="13" t="s">
        <v>43</v>
      </c>
      <c r="C9" s="14"/>
      <c r="D9" s="14" t="s">
        <v>1181</v>
      </c>
      <c r="E9" s="14" t="s">
        <v>1181</v>
      </c>
      <c r="F9" s="14"/>
      <c r="G9" s="14" t="s">
        <v>693</v>
      </c>
    </row>
    <row r="10" spans="1:8" ht="15" customHeight="1" x14ac:dyDescent="0.2">
      <c r="A10" s="12" t="s">
        <v>49</v>
      </c>
      <c r="B10" s="13" t="s">
        <v>50</v>
      </c>
      <c r="C10" s="14" t="s">
        <v>1185</v>
      </c>
      <c r="D10" s="14" t="s">
        <v>1184</v>
      </c>
      <c r="E10" s="14" t="s">
        <v>2305</v>
      </c>
      <c r="F10" s="14" t="s">
        <v>2306</v>
      </c>
      <c r="G10" s="14" t="s">
        <v>2307</v>
      </c>
    </row>
    <row r="11" spans="1:8" ht="15" customHeight="1" x14ac:dyDescent="0.2">
      <c r="A11" s="12" t="s">
        <v>62</v>
      </c>
      <c r="B11" s="13" t="s">
        <v>63</v>
      </c>
      <c r="C11" s="14" t="s">
        <v>1193</v>
      </c>
      <c r="D11" s="14" t="s">
        <v>1192</v>
      </c>
      <c r="E11" s="14" t="s">
        <v>2308</v>
      </c>
      <c r="F11" s="14" t="s">
        <v>2309</v>
      </c>
      <c r="G11" s="14" t="s">
        <v>2310</v>
      </c>
    </row>
    <row r="12" spans="1:8" ht="15" customHeight="1" x14ac:dyDescent="0.2">
      <c r="A12" s="12" t="s">
        <v>75</v>
      </c>
      <c r="B12" s="13" t="s">
        <v>76</v>
      </c>
      <c r="C12" s="14" t="s">
        <v>1201</v>
      </c>
      <c r="D12" s="14" t="s">
        <v>1200</v>
      </c>
      <c r="E12" s="14" t="s">
        <v>2311</v>
      </c>
      <c r="F12" s="14" t="s">
        <v>2312</v>
      </c>
      <c r="G12" s="14" t="s">
        <v>2313</v>
      </c>
    </row>
    <row r="13" spans="1:8" ht="15" customHeight="1" x14ac:dyDescent="0.2">
      <c r="A13" s="12" t="s">
        <v>88</v>
      </c>
      <c r="B13" s="13" t="s">
        <v>89</v>
      </c>
      <c r="C13" s="14" t="s">
        <v>1209</v>
      </c>
      <c r="D13" s="14" t="s">
        <v>1208</v>
      </c>
      <c r="E13" s="14" t="s">
        <v>2314</v>
      </c>
      <c r="F13" s="14" t="s">
        <v>2315</v>
      </c>
      <c r="G13" s="14" t="s">
        <v>2316</v>
      </c>
    </row>
    <row r="14" spans="1:8" ht="26.1" customHeight="1" x14ac:dyDescent="0.2">
      <c r="A14" s="12" t="s">
        <v>101</v>
      </c>
      <c r="B14" s="13" t="s">
        <v>102</v>
      </c>
      <c r="C14" s="14" t="s">
        <v>1216</v>
      </c>
      <c r="D14" s="14" t="s">
        <v>1215</v>
      </c>
      <c r="E14" s="14" t="s">
        <v>2317</v>
      </c>
      <c r="F14" s="14" t="s">
        <v>2318</v>
      </c>
      <c r="G14" s="14" t="s">
        <v>2319</v>
      </c>
    </row>
    <row r="15" spans="1:8" ht="15" customHeight="1" x14ac:dyDescent="0.2">
      <c r="A15" s="12" t="s">
        <v>113</v>
      </c>
      <c r="B15" s="13" t="s">
        <v>114</v>
      </c>
      <c r="C15" s="14" t="s">
        <v>1223</v>
      </c>
      <c r="D15" s="14" t="s">
        <v>1222</v>
      </c>
      <c r="E15" s="14" t="s">
        <v>2320</v>
      </c>
      <c r="F15" s="14" t="s">
        <v>2321</v>
      </c>
      <c r="G15" s="14" t="s">
        <v>2322</v>
      </c>
    </row>
    <row r="16" spans="1:8" ht="15" customHeight="1" x14ac:dyDescent="0.2">
      <c r="A16" s="12" t="s">
        <v>126</v>
      </c>
      <c r="B16" s="13" t="s">
        <v>127</v>
      </c>
      <c r="C16" s="14"/>
      <c r="D16" s="14" t="s">
        <v>1229</v>
      </c>
      <c r="E16" s="14" t="s">
        <v>1229</v>
      </c>
      <c r="F16" s="14"/>
      <c r="G16" s="14" t="s">
        <v>693</v>
      </c>
    </row>
    <row r="17" spans="1:7" ht="15" customHeight="1" x14ac:dyDescent="0.2">
      <c r="A17" s="12" t="s">
        <v>133</v>
      </c>
      <c r="B17" s="13" t="s">
        <v>134</v>
      </c>
      <c r="C17" s="14"/>
      <c r="D17" s="14" t="s">
        <v>1232</v>
      </c>
      <c r="E17" s="14" t="s">
        <v>1232</v>
      </c>
      <c r="F17" s="14"/>
      <c r="G17" s="14" t="s">
        <v>693</v>
      </c>
    </row>
    <row r="18" spans="1:7" ht="15" customHeight="1" x14ac:dyDescent="0.2">
      <c r="A18" s="12" t="s">
        <v>140</v>
      </c>
      <c r="B18" s="13" t="s">
        <v>141</v>
      </c>
      <c r="C18" s="14"/>
      <c r="D18" s="14" t="s">
        <v>1235</v>
      </c>
      <c r="E18" s="14" t="s">
        <v>1235</v>
      </c>
      <c r="F18" s="14"/>
      <c r="G18" s="14" t="s">
        <v>693</v>
      </c>
    </row>
    <row r="19" spans="1:7" ht="15" customHeight="1" x14ac:dyDescent="0.2">
      <c r="A19" s="12" t="s">
        <v>147</v>
      </c>
      <c r="B19" s="13" t="s">
        <v>148</v>
      </c>
      <c r="C19" s="14" t="s">
        <v>1239</v>
      </c>
      <c r="D19" s="14" t="s">
        <v>1238</v>
      </c>
      <c r="E19" s="14" t="s">
        <v>2323</v>
      </c>
      <c r="F19" s="14" t="s">
        <v>2324</v>
      </c>
      <c r="G19" s="14" t="s">
        <v>2325</v>
      </c>
    </row>
    <row r="20" spans="1:7" ht="38.1" customHeight="1" x14ac:dyDescent="0.2">
      <c r="A20" s="12" t="s">
        <v>155</v>
      </c>
      <c r="B20" s="13" t="s">
        <v>156</v>
      </c>
      <c r="C20" s="14"/>
      <c r="D20" s="14" t="s">
        <v>1244</v>
      </c>
      <c r="E20" s="14" t="s">
        <v>1244</v>
      </c>
      <c r="F20" s="14"/>
      <c r="G20" s="14" t="s">
        <v>693</v>
      </c>
    </row>
    <row r="21" spans="1:7" ht="15" customHeight="1" x14ac:dyDescent="0.2">
      <c r="A21" s="12" t="s">
        <v>162</v>
      </c>
      <c r="B21" s="13" t="s">
        <v>163</v>
      </c>
      <c r="C21" s="14" t="s">
        <v>1248</v>
      </c>
      <c r="D21" s="14" t="s">
        <v>1247</v>
      </c>
      <c r="E21" s="14" t="s">
        <v>2326</v>
      </c>
      <c r="F21" s="14" t="s">
        <v>2327</v>
      </c>
      <c r="G21" s="14" t="s">
        <v>2328</v>
      </c>
    </row>
    <row r="22" spans="1:7" ht="15" customHeight="1" x14ac:dyDescent="0.2">
      <c r="A22" s="12" t="s">
        <v>169</v>
      </c>
      <c r="B22" s="13" t="s">
        <v>170</v>
      </c>
      <c r="C22" s="14" t="s">
        <v>1255</v>
      </c>
      <c r="D22" s="14" t="s">
        <v>1254</v>
      </c>
      <c r="E22" s="14" t="s">
        <v>2329</v>
      </c>
      <c r="F22" s="14" t="s">
        <v>2330</v>
      </c>
      <c r="G22" s="14" t="s">
        <v>2331</v>
      </c>
    </row>
    <row r="23" spans="1:7" ht="15" customHeight="1" x14ac:dyDescent="0.2">
      <c r="A23" s="12" t="s">
        <v>181</v>
      </c>
      <c r="B23" s="13" t="s">
        <v>182</v>
      </c>
      <c r="C23" s="14" t="s">
        <v>1263</v>
      </c>
      <c r="D23" s="14" t="s">
        <v>1262</v>
      </c>
      <c r="E23" s="14" t="s">
        <v>2332</v>
      </c>
      <c r="F23" s="14" t="s">
        <v>816</v>
      </c>
      <c r="G23" s="14" t="s">
        <v>2333</v>
      </c>
    </row>
    <row r="24" spans="1:7" ht="15" customHeight="1" x14ac:dyDescent="0.2">
      <c r="A24" s="12" t="s">
        <v>194</v>
      </c>
      <c r="B24" s="13" t="s">
        <v>195</v>
      </c>
      <c r="C24" s="14" t="s">
        <v>1270</v>
      </c>
      <c r="D24" s="14" t="s">
        <v>1269</v>
      </c>
      <c r="E24" s="14" t="s">
        <v>2334</v>
      </c>
      <c r="F24" s="14" t="s">
        <v>2335</v>
      </c>
      <c r="G24" s="14" t="s">
        <v>2336</v>
      </c>
    </row>
    <row r="25" spans="1:7" ht="38.1" customHeight="1" x14ac:dyDescent="0.2">
      <c r="A25" s="12" t="s">
        <v>207</v>
      </c>
      <c r="B25" s="13" t="s">
        <v>208</v>
      </c>
      <c r="C25" s="14" t="s">
        <v>1278</v>
      </c>
      <c r="D25" s="14" t="s">
        <v>1277</v>
      </c>
      <c r="E25" s="14" t="s">
        <v>2337</v>
      </c>
      <c r="F25" s="14" t="s">
        <v>2338</v>
      </c>
      <c r="G25" s="14" t="s">
        <v>2339</v>
      </c>
    </row>
    <row r="26" spans="1:7" ht="15" customHeight="1" x14ac:dyDescent="0.2">
      <c r="A26" s="12" t="s">
        <v>220</v>
      </c>
      <c r="B26" s="13" t="s">
        <v>221</v>
      </c>
      <c r="C26" s="14" t="s">
        <v>1285</v>
      </c>
      <c r="D26" s="14" t="s">
        <v>1284</v>
      </c>
      <c r="E26" s="14" t="s">
        <v>2340</v>
      </c>
      <c r="F26" s="14" t="s">
        <v>2341</v>
      </c>
      <c r="G26" s="14" t="s">
        <v>863</v>
      </c>
    </row>
    <row r="27" spans="1:7" ht="15" customHeight="1" x14ac:dyDescent="0.2">
      <c r="A27" s="12" t="s">
        <v>233</v>
      </c>
      <c r="B27" s="13" t="s">
        <v>234</v>
      </c>
      <c r="C27" s="14" t="s">
        <v>1294</v>
      </c>
      <c r="D27" s="14" t="s">
        <v>1293</v>
      </c>
      <c r="E27" s="14" t="s">
        <v>2342</v>
      </c>
      <c r="F27" s="14" t="s">
        <v>2343</v>
      </c>
      <c r="G27" s="14" t="s">
        <v>2344</v>
      </c>
    </row>
    <row r="28" spans="1:7" ht="15" customHeight="1" x14ac:dyDescent="0.2">
      <c r="A28" s="12" t="s">
        <v>246</v>
      </c>
      <c r="B28" s="13" t="s">
        <v>247</v>
      </c>
      <c r="C28" s="14" t="s">
        <v>1303</v>
      </c>
      <c r="D28" s="14" t="s">
        <v>1302</v>
      </c>
      <c r="E28" s="14" t="s">
        <v>2345</v>
      </c>
      <c r="F28" s="14" t="s">
        <v>2346</v>
      </c>
      <c r="G28" s="14" t="s">
        <v>2347</v>
      </c>
    </row>
    <row r="29" spans="1:7" ht="15" customHeight="1" x14ac:dyDescent="0.2">
      <c r="A29" s="12" t="s">
        <v>259</v>
      </c>
      <c r="B29" s="13" t="s">
        <v>260</v>
      </c>
      <c r="C29" s="14" t="s">
        <v>1313</v>
      </c>
      <c r="D29" s="14" t="s">
        <v>1312</v>
      </c>
      <c r="E29" s="14" t="s">
        <v>2348</v>
      </c>
      <c r="F29" s="14" t="s">
        <v>2349</v>
      </c>
      <c r="G29" s="14" t="s">
        <v>2350</v>
      </c>
    </row>
    <row r="30" spans="1:7" ht="15" customHeight="1" x14ac:dyDescent="0.2">
      <c r="A30" s="12" t="s">
        <v>272</v>
      </c>
      <c r="B30" s="13" t="s">
        <v>273</v>
      </c>
      <c r="C30" s="14" t="s">
        <v>1322</v>
      </c>
      <c r="D30" s="14" t="s">
        <v>1321</v>
      </c>
      <c r="E30" s="14" t="s">
        <v>2351</v>
      </c>
      <c r="F30" s="14" t="s">
        <v>2352</v>
      </c>
      <c r="G30" s="14" t="s">
        <v>2353</v>
      </c>
    </row>
    <row r="31" spans="1:7" ht="15" customHeight="1" x14ac:dyDescent="0.2">
      <c r="A31" s="12" t="s">
        <v>285</v>
      </c>
      <c r="B31" s="13" t="s">
        <v>286</v>
      </c>
      <c r="C31" s="14" t="s">
        <v>1330</v>
      </c>
      <c r="D31" s="14" t="s">
        <v>1329</v>
      </c>
      <c r="E31" s="14" t="s">
        <v>2354</v>
      </c>
      <c r="F31" s="14" t="s">
        <v>2355</v>
      </c>
      <c r="G31" s="14" t="s">
        <v>2356</v>
      </c>
    </row>
    <row r="32" spans="1:7" ht="15" customHeight="1" x14ac:dyDescent="0.2">
      <c r="A32" s="12" t="s">
        <v>297</v>
      </c>
      <c r="B32" s="13" t="s">
        <v>298</v>
      </c>
      <c r="C32" s="14" t="s">
        <v>1337</v>
      </c>
      <c r="D32" s="14" t="s">
        <v>1336</v>
      </c>
      <c r="E32" s="14" t="s">
        <v>2357</v>
      </c>
      <c r="F32" s="14" t="s">
        <v>816</v>
      </c>
      <c r="G32" s="14" t="s">
        <v>2333</v>
      </c>
    </row>
    <row r="33" spans="1:7" ht="15" customHeight="1" x14ac:dyDescent="0.2">
      <c r="A33" s="12" t="s">
        <v>309</v>
      </c>
      <c r="B33" s="13" t="s">
        <v>310</v>
      </c>
      <c r="C33" s="14" t="s">
        <v>1343</v>
      </c>
      <c r="D33" s="14" t="s">
        <v>1342</v>
      </c>
      <c r="E33" s="14" t="s">
        <v>2358</v>
      </c>
      <c r="F33" s="14" t="s">
        <v>2359</v>
      </c>
      <c r="G33" s="14" t="s">
        <v>2360</v>
      </c>
    </row>
    <row r="34" spans="1:7" ht="15" customHeight="1" x14ac:dyDescent="0.2">
      <c r="A34" s="12" t="s">
        <v>322</v>
      </c>
      <c r="B34" s="13" t="s">
        <v>323</v>
      </c>
      <c r="C34" s="14" t="s">
        <v>1353</v>
      </c>
      <c r="D34" s="14" t="s">
        <v>1352</v>
      </c>
      <c r="E34" s="14" t="s">
        <v>2361</v>
      </c>
      <c r="F34" s="14" t="s">
        <v>2362</v>
      </c>
      <c r="G34" s="14" t="s">
        <v>2363</v>
      </c>
    </row>
    <row r="35" spans="1:7" ht="15" customHeight="1" x14ac:dyDescent="0.2">
      <c r="A35" s="12" t="s">
        <v>334</v>
      </c>
      <c r="B35" s="13" t="s">
        <v>335</v>
      </c>
      <c r="C35" s="14" t="s">
        <v>1362</v>
      </c>
      <c r="D35" s="14" t="s">
        <v>1361</v>
      </c>
      <c r="E35" s="14" t="s">
        <v>2364</v>
      </c>
      <c r="F35" s="14" t="s">
        <v>2362</v>
      </c>
      <c r="G35" s="14" t="s">
        <v>2363</v>
      </c>
    </row>
    <row r="36" spans="1:7" ht="15" customHeight="1" x14ac:dyDescent="0.2">
      <c r="A36" s="12" t="s">
        <v>346</v>
      </c>
      <c r="B36" s="13" t="s">
        <v>347</v>
      </c>
      <c r="C36" s="14" t="s">
        <v>1370</v>
      </c>
      <c r="D36" s="14" t="s">
        <v>1369</v>
      </c>
      <c r="E36" s="14" t="s">
        <v>2365</v>
      </c>
      <c r="F36" s="14" t="s">
        <v>2366</v>
      </c>
      <c r="G36" s="14" t="s">
        <v>2367</v>
      </c>
    </row>
    <row r="37" spans="1:7" ht="15" customHeight="1" x14ac:dyDescent="0.2">
      <c r="A37" s="12" t="s">
        <v>359</v>
      </c>
      <c r="B37" s="13" t="s">
        <v>360</v>
      </c>
      <c r="C37" s="14" t="s">
        <v>1378</v>
      </c>
      <c r="D37" s="14" t="s">
        <v>1377</v>
      </c>
      <c r="E37" s="14" t="s">
        <v>2368</v>
      </c>
      <c r="F37" s="14" t="s">
        <v>2369</v>
      </c>
      <c r="G37" s="14" t="s">
        <v>2370</v>
      </c>
    </row>
    <row r="38" spans="1:7" ht="15" customHeight="1" x14ac:dyDescent="0.2">
      <c r="A38" s="12" t="s">
        <v>370</v>
      </c>
      <c r="B38" s="13" t="s">
        <v>371</v>
      </c>
      <c r="C38" s="14" t="s">
        <v>1386</v>
      </c>
      <c r="D38" s="14" t="s">
        <v>1385</v>
      </c>
      <c r="E38" s="14" t="s">
        <v>2371</v>
      </c>
      <c r="F38" s="14" t="s">
        <v>2372</v>
      </c>
      <c r="G38" s="14" t="s">
        <v>2373</v>
      </c>
    </row>
    <row r="39" spans="1:7" ht="15" customHeight="1" x14ac:dyDescent="0.2">
      <c r="A39" s="12" t="s">
        <v>382</v>
      </c>
      <c r="B39" s="13" t="s">
        <v>383</v>
      </c>
      <c r="C39" s="14" t="s">
        <v>1393</v>
      </c>
      <c r="D39" s="14" t="s">
        <v>1392</v>
      </c>
      <c r="E39" s="14" t="s">
        <v>2374</v>
      </c>
      <c r="F39" s="14" t="s">
        <v>2349</v>
      </c>
      <c r="G39" s="14" t="s">
        <v>2350</v>
      </c>
    </row>
    <row r="40" spans="1:7" ht="15" customHeight="1" x14ac:dyDescent="0.2">
      <c r="A40" s="12" t="s">
        <v>395</v>
      </c>
      <c r="B40" s="13" t="s">
        <v>396</v>
      </c>
      <c r="C40" s="14" t="s">
        <v>1400</v>
      </c>
      <c r="D40" s="14" t="s">
        <v>1399</v>
      </c>
      <c r="E40" s="14" t="s">
        <v>2375</v>
      </c>
      <c r="F40" s="14" t="s">
        <v>2376</v>
      </c>
      <c r="G40" s="14" t="s">
        <v>2377</v>
      </c>
    </row>
    <row r="41" spans="1:7" ht="15" customHeight="1" x14ac:dyDescent="0.2">
      <c r="A41" s="12" t="s">
        <v>405</v>
      </c>
      <c r="B41" s="13" t="s">
        <v>406</v>
      </c>
      <c r="C41" s="14" t="s">
        <v>1409</v>
      </c>
      <c r="D41" s="14" t="s">
        <v>1408</v>
      </c>
      <c r="E41" s="14" t="s">
        <v>2378</v>
      </c>
      <c r="F41" s="14" t="s">
        <v>2379</v>
      </c>
      <c r="G41" s="14" t="s">
        <v>2380</v>
      </c>
    </row>
    <row r="42" spans="1:7" ht="15" customHeight="1" x14ac:dyDescent="0.2">
      <c r="A42" s="12" t="s">
        <v>417</v>
      </c>
      <c r="B42" s="13" t="s">
        <v>418</v>
      </c>
      <c r="C42" s="14" t="s">
        <v>1418</v>
      </c>
      <c r="D42" s="14" t="s">
        <v>1417</v>
      </c>
      <c r="E42" s="14" t="s">
        <v>2381</v>
      </c>
      <c r="F42" s="14" t="s">
        <v>816</v>
      </c>
      <c r="G42" s="14" t="s">
        <v>2333</v>
      </c>
    </row>
    <row r="43" spans="1:7" ht="15" customHeight="1" x14ac:dyDescent="0.2">
      <c r="A43" s="12" t="s">
        <v>430</v>
      </c>
      <c r="B43" s="13" t="s">
        <v>431</v>
      </c>
      <c r="C43" s="14" t="s">
        <v>1424</v>
      </c>
      <c r="D43" s="14" t="s">
        <v>1423</v>
      </c>
      <c r="E43" s="14" t="s">
        <v>2382</v>
      </c>
      <c r="F43" s="14" t="s">
        <v>2383</v>
      </c>
      <c r="G43" s="14" t="s">
        <v>2384</v>
      </c>
    </row>
    <row r="44" spans="1:7" ht="15" customHeight="1" x14ac:dyDescent="0.2">
      <c r="A44" s="12" t="s">
        <v>442</v>
      </c>
      <c r="B44" s="13" t="s">
        <v>443</v>
      </c>
      <c r="C44" s="14" t="s">
        <v>1433</v>
      </c>
      <c r="D44" s="14" t="s">
        <v>1432</v>
      </c>
      <c r="E44" s="14" t="s">
        <v>2385</v>
      </c>
      <c r="F44" s="14" t="s">
        <v>2386</v>
      </c>
      <c r="G44" s="14" t="s">
        <v>2387</v>
      </c>
    </row>
    <row r="45" spans="1:7" ht="15" customHeight="1" x14ac:dyDescent="0.2">
      <c r="A45" s="12" t="s">
        <v>454</v>
      </c>
      <c r="B45" s="13" t="s">
        <v>455</v>
      </c>
      <c r="C45" s="14" t="s">
        <v>1440</v>
      </c>
      <c r="D45" s="14" t="s">
        <v>1439</v>
      </c>
      <c r="E45" s="14" t="s">
        <v>2388</v>
      </c>
      <c r="F45" s="14" t="s">
        <v>2338</v>
      </c>
      <c r="G45" s="14" t="s">
        <v>2339</v>
      </c>
    </row>
    <row r="46" spans="1:7" ht="15" customHeight="1" x14ac:dyDescent="0.2">
      <c r="A46" s="12" t="s">
        <v>467</v>
      </c>
      <c r="B46" s="13" t="s">
        <v>468</v>
      </c>
      <c r="C46" s="14" t="s">
        <v>1448</v>
      </c>
      <c r="D46" s="14" t="s">
        <v>1447</v>
      </c>
      <c r="E46" s="14" t="s">
        <v>2389</v>
      </c>
      <c r="F46" s="14" t="s">
        <v>2390</v>
      </c>
      <c r="G46" s="14" t="s">
        <v>2391</v>
      </c>
    </row>
    <row r="47" spans="1:7" ht="15" customHeight="1" x14ac:dyDescent="0.2">
      <c r="A47" s="12" t="s">
        <v>480</v>
      </c>
      <c r="B47" s="13" t="s">
        <v>481</v>
      </c>
      <c r="C47" s="14" t="s">
        <v>1457</v>
      </c>
      <c r="D47" s="14" t="s">
        <v>1456</v>
      </c>
      <c r="E47" s="14" t="s">
        <v>2392</v>
      </c>
      <c r="F47" s="14" t="s">
        <v>2393</v>
      </c>
      <c r="G47" s="14" t="s">
        <v>2394</v>
      </c>
    </row>
    <row r="48" spans="1:7" ht="15" customHeight="1" x14ac:dyDescent="0.2">
      <c r="A48" s="12" t="s">
        <v>490</v>
      </c>
      <c r="B48" s="13" t="s">
        <v>491</v>
      </c>
      <c r="C48" s="14" t="s">
        <v>1440</v>
      </c>
      <c r="D48" s="14" t="s">
        <v>1465</v>
      </c>
      <c r="E48" s="14" t="s">
        <v>2395</v>
      </c>
      <c r="F48" s="14" t="s">
        <v>2396</v>
      </c>
      <c r="G48" s="14" t="s">
        <v>2397</v>
      </c>
    </row>
    <row r="49" spans="1:7" ht="15" customHeight="1" x14ac:dyDescent="0.2">
      <c r="A49" s="12" t="s">
        <v>503</v>
      </c>
      <c r="B49" s="13" t="s">
        <v>504</v>
      </c>
      <c r="C49" s="14" t="s">
        <v>1475</v>
      </c>
      <c r="D49" s="14" t="s">
        <v>1474</v>
      </c>
      <c r="E49" s="14" t="s">
        <v>2398</v>
      </c>
      <c r="F49" s="14" t="s">
        <v>2379</v>
      </c>
      <c r="G49" s="14" t="s">
        <v>2380</v>
      </c>
    </row>
    <row r="50" spans="1:7" ht="15" customHeight="1" x14ac:dyDescent="0.2">
      <c r="A50" s="12" t="s">
        <v>516</v>
      </c>
      <c r="B50" s="13" t="s">
        <v>517</v>
      </c>
      <c r="C50" s="14" t="s">
        <v>1483</v>
      </c>
      <c r="D50" s="14" t="s">
        <v>1482</v>
      </c>
      <c r="E50" s="14" t="s">
        <v>2399</v>
      </c>
      <c r="F50" s="14" t="s">
        <v>2355</v>
      </c>
      <c r="G50" s="14" t="s">
        <v>2356</v>
      </c>
    </row>
    <row r="51" spans="1:7" ht="15" customHeight="1" x14ac:dyDescent="0.2">
      <c r="A51" s="12" t="s">
        <v>529</v>
      </c>
      <c r="B51" s="13" t="s">
        <v>530</v>
      </c>
      <c r="C51" s="14" t="s">
        <v>1491</v>
      </c>
      <c r="D51" s="14" t="s">
        <v>1490</v>
      </c>
      <c r="E51" s="14" t="s">
        <v>2400</v>
      </c>
      <c r="F51" s="14" t="s">
        <v>2401</v>
      </c>
      <c r="G51" s="14" t="s">
        <v>2402</v>
      </c>
    </row>
    <row r="52" spans="1:7" ht="15" customHeight="1" x14ac:dyDescent="0.2">
      <c r="A52" s="12" t="s">
        <v>541</v>
      </c>
      <c r="B52" s="13" t="s">
        <v>542</v>
      </c>
      <c r="C52" s="14" t="s">
        <v>1499</v>
      </c>
      <c r="D52" s="14" t="s">
        <v>1498</v>
      </c>
      <c r="E52" s="14" t="s">
        <v>2403</v>
      </c>
      <c r="F52" s="14" t="s">
        <v>2404</v>
      </c>
      <c r="G52" s="14" t="s">
        <v>2405</v>
      </c>
    </row>
    <row r="53" spans="1:7" ht="15" customHeight="1" x14ac:dyDescent="0.2">
      <c r="A53" s="12" t="s">
        <v>554</v>
      </c>
      <c r="B53" s="13" t="s">
        <v>555</v>
      </c>
      <c r="C53" s="14" t="s">
        <v>1509</v>
      </c>
      <c r="D53" s="14" t="s">
        <v>1508</v>
      </c>
      <c r="E53" s="14" t="s">
        <v>2406</v>
      </c>
      <c r="F53" s="14" t="s">
        <v>2407</v>
      </c>
      <c r="G53" s="14" t="s">
        <v>2408</v>
      </c>
    </row>
    <row r="54" spans="1:7" ht="15" customHeight="1" x14ac:dyDescent="0.2">
      <c r="A54" s="12" t="s">
        <v>565</v>
      </c>
      <c r="B54" s="13" t="s">
        <v>566</v>
      </c>
      <c r="C54" s="14" t="s">
        <v>1515</v>
      </c>
      <c r="D54" s="14" t="s">
        <v>1514</v>
      </c>
      <c r="E54" s="14" t="s">
        <v>2409</v>
      </c>
      <c r="F54" s="14" t="s">
        <v>2410</v>
      </c>
      <c r="G54" s="14" t="s">
        <v>2411</v>
      </c>
    </row>
    <row r="55" spans="1:7" ht="15" customHeight="1" x14ac:dyDescent="0.2">
      <c r="A55" s="12" t="s">
        <v>577</v>
      </c>
      <c r="B55" s="13" t="s">
        <v>578</v>
      </c>
      <c r="C55" s="14" t="s">
        <v>1525</v>
      </c>
      <c r="D55" s="14" t="s">
        <v>1524</v>
      </c>
      <c r="E55" s="14" t="s">
        <v>2412</v>
      </c>
      <c r="F55" s="14" t="s">
        <v>2413</v>
      </c>
      <c r="G55" s="14" t="s">
        <v>2414</v>
      </c>
    </row>
    <row r="56" spans="1:7" ht="15" customHeight="1" x14ac:dyDescent="0.2">
      <c r="A56" s="12" t="s">
        <v>589</v>
      </c>
      <c r="B56" s="13" t="s">
        <v>590</v>
      </c>
      <c r="C56" s="14" t="s">
        <v>1533</v>
      </c>
      <c r="D56" s="14" t="s">
        <v>1532</v>
      </c>
      <c r="E56" s="14" t="s">
        <v>2415</v>
      </c>
      <c r="F56" s="14" t="s">
        <v>2416</v>
      </c>
      <c r="G56" s="14" t="s">
        <v>2417</v>
      </c>
    </row>
    <row r="57" spans="1:7" ht="15" customHeight="1" x14ac:dyDescent="0.2">
      <c r="A57" s="12" t="s">
        <v>599</v>
      </c>
      <c r="B57" s="13" t="s">
        <v>600</v>
      </c>
      <c r="C57" s="14" t="s">
        <v>1542</v>
      </c>
      <c r="D57" s="14" t="s">
        <v>1541</v>
      </c>
      <c r="E57" s="14" t="s">
        <v>2418</v>
      </c>
      <c r="F57" s="14" t="s">
        <v>2349</v>
      </c>
      <c r="G57" s="14" t="s">
        <v>2350</v>
      </c>
    </row>
    <row r="58" spans="1:7" ht="15" customHeight="1" x14ac:dyDescent="0.2">
      <c r="A58" s="12" t="s">
        <v>611</v>
      </c>
      <c r="B58" s="13" t="s">
        <v>612</v>
      </c>
      <c r="C58" s="14" t="s">
        <v>1550</v>
      </c>
      <c r="D58" s="14" t="s">
        <v>1549</v>
      </c>
      <c r="E58" s="14" t="s">
        <v>2419</v>
      </c>
      <c r="F58" s="14" t="s">
        <v>2420</v>
      </c>
      <c r="G58" s="14" t="s">
        <v>2421</v>
      </c>
    </row>
    <row r="59" spans="1:7" ht="26.1" customHeight="1" x14ac:dyDescent="0.2">
      <c r="A59" s="12" t="s">
        <v>622</v>
      </c>
      <c r="B59" s="13" t="s">
        <v>623</v>
      </c>
      <c r="C59" s="14" t="s">
        <v>1555</v>
      </c>
      <c r="D59" s="14" t="s">
        <v>1554</v>
      </c>
      <c r="E59" s="14" t="s">
        <v>2422</v>
      </c>
      <c r="F59" s="14" t="s">
        <v>2423</v>
      </c>
      <c r="G59" s="14" t="s">
        <v>2424</v>
      </c>
    </row>
    <row r="60" spans="1:7" ht="26.1" customHeight="1" x14ac:dyDescent="0.2">
      <c r="A60" s="12" t="s">
        <v>632</v>
      </c>
      <c r="B60" s="13" t="s">
        <v>633</v>
      </c>
      <c r="C60" s="14" t="s">
        <v>1083</v>
      </c>
      <c r="D60" s="14" t="s">
        <v>1561</v>
      </c>
      <c r="E60" s="14" t="s">
        <v>2425</v>
      </c>
      <c r="F60" s="14" t="s">
        <v>2426</v>
      </c>
      <c r="G60" s="14" t="s">
        <v>2427</v>
      </c>
    </row>
    <row r="61" spans="1:7" ht="26.1" customHeight="1" x14ac:dyDescent="0.2">
      <c r="A61" s="12" t="s">
        <v>642</v>
      </c>
      <c r="B61" s="13" t="s">
        <v>643</v>
      </c>
      <c r="C61" s="14"/>
      <c r="D61" s="14" t="s">
        <v>1568</v>
      </c>
      <c r="E61" s="14" t="s">
        <v>1568</v>
      </c>
      <c r="F61" s="14"/>
      <c r="G61" s="14" t="s">
        <v>693</v>
      </c>
    </row>
    <row r="62" spans="1:7" ht="26.1" customHeight="1" x14ac:dyDescent="0.2">
      <c r="A62" s="12" t="s">
        <v>648</v>
      </c>
      <c r="B62" s="13" t="s">
        <v>649</v>
      </c>
      <c r="C62" s="14"/>
      <c r="D62" s="14" t="s">
        <v>1571</v>
      </c>
      <c r="E62" s="14" t="s">
        <v>1571</v>
      </c>
      <c r="F62" s="14"/>
      <c r="G62" s="14" t="s">
        <v>693</v>
      </c>
    </row>
    <row r="63" spans="1:7" ht="26.1" customHeight="1" x14ac:dyDescent="0.2">
      <c r="A63" s="12" t="s">
        <v>655</v>
      </c>
      <c r="B63" s="13" t="s">
        <v>656</v>
      </c>
      <c r="C63" s="14"/>
      <c r="D63" s="14" t="s">
        <v>1574</v>
      </c>
      <c r="E63" s="14" t="s">
        <v>1574</v>
      </c>
      <c r="F63" s="14"/>
      <c r="G63" s="14" t="s">
        <v>693</v>
      </c>
    </row>
    <row r="64" spans="1:7" ht="26.1" customHeight="1" x14ac:dyDescent="0.2">
      <c r="A64" s="12" t="s">
        <v>662</v>
      </c>
      <c r="B64" s="13" t="s">
        <v>663</v>
      </c>
      <c r="C64" s="14"/>
      <c r="D64" s="14" t="s">
        <v>940</v>
      </c>
      <c r="E64" s="14" t="s">
        <v>940</v>
      </c>
      <c r="F64" s="14"/>
      <c r="G64" s="14" t="s">
        <v>693</v>
      </c>
    </row>
    <row r="65" spans="1:7" ht="15" customHeight="1" x14ac:dyDescent="0.2">
      <c r="A65" s="12" t="s">
        <v>665</v>
      </c>
      <c r="B65" s="13" t="s">
        <v>666</v>
      </c>
      <c r="C65" s="14"/>
      <c r="D65" s="14" t="s">
        <v>1577</v>
      </c>
      <c r="E65" s="14" t="s">
        <v>1577</v>
      </c>
      <c r="F65" s="14"/>
      <c r="G65" s="14" t="s">
        <v>693</v>
      </c>
    </row>
    <row r="66" spans="1:7" ht="26.1" customHeight="1" x14ac:dyDescent="0.2">
      <c r="A66" s="12" t="s">
        <v>672</v>
      </c>
      <c r="B66" s="13" t="s">
        <v>673</v>
      </c>
      <c r="C66" s="14" t="s">
        <v>716</v>
      </c>
      <c r="D66" s="14" t="s">
        <v>1580</v>
      </c>
      <c r="E66" s="14" t="s">
        <v>2428</v>
      </c>
      <c r="F66" s="14" t="s">
        <v>2429</v>
      </c>
      <c r="G66" s="14" t="s">
        <v>2430</v>
      </c>
    </row>
    <row r="67" spans="1:7" ht="15" customHeight="1" x14ac:dyDescent="0.2">
      <c r="A67" s="12" t="s">
        <v>674</v>
      </c>
      <c r="B67" s="13" t="s">
        <v>675</v>
      </c>
      <c r="C67" s="14" t="s">
        <v>1111</v>
      </c>
      <c r="D67" s="14" t="s">
        <v>1025</v>
      </c>
      <c r="E67" s="14" t="s">
        <v>1708</v>
      </c>
      <c r="F67" s="14" t="s">
        <v>2431</v>
      </c>
      <c r="G67" s="14" t="s">
        <v>2432</v>
      </c>
    </row>
  </sheetData>
  <mergeCells count="3">
    <mergeCell ref="A2:G3"/>
    <mergeCell ref="A4:G4"/>
    <mergeCell ref="E1:G1"/>
  </mergeCells>
  <pageMargins left="0.39370078740157483" right="0.39370078740157483" top="0.39370078740157483" bottom="0.39370078740157483" header="0" footer="0"/>
  <pageSetup scale="84" pageOrder="overThenDown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67"/>
  <sheetViews>
    <sheetView view="pageBreakPreview" zoomScaleNormal="100" zoomScaleSheetLayoutView="100" workbookViewId="0">
      <selection activeCell="M1" sqref="M1:O1"/>
    </sheetView>
  </sheetViews>
  <sheetFormatPr defaultColWidth="10.33203125" defaultRowHeight="11.45" customHeight="1" x14ac:dyDescent="0.25"/>
  <cols>
    <col min="1" max="1" width="11.5" style="4" customWidth="1"/>
    <col min="2" max="2" width="42.6640625" style="16" customWidth="1"/>
    <col min="3" max="3" width="13.5" style="4" customWidth="1"/>
    <col min="4" max="4" width="13.1640625" style="4" customWidth="1"/>
    <col min="5" max="5" width="12.33203125" style="4" customWidth="1"/>
    <col min="6" max="6" width="12.1640625" style="4" customWidth="1"/>
    <col min="7" max="7" width="12.33203125" style="4" customWidth="1"/>
    <col min="8" max="8" width="13.6640625" style="17" customWidth="1"/>
    <col min="9" max="9" width="10.83203125" style="17" customWidth="1"/>
    <col min="10" max="10" width="11.5" style="4" customWidth="1"/>
    <col min="11" max="11" width="12.33203125" style="2" customWidth="1"/>
    <col min="12" max="12" width="13" style="2" customWidth="1"/>
    <col min="13" max="13" width="13.5" style="2" customWidth="1"/>
    <col min="14" max="14" width="14.33203125" style="2" customWidth="1"/>
    <col min="15" max="15" width="14.6640625" style="2" customWidth="1"/>
    <col min="16" max="16384" width="10.33203125" style="3"/>
  </cols>
  <sheetData>
    <row r="1" spans="1:15" s="1" customFormat="1" ht="56.1" customHeight="1" x14ac:dyDescent="0.2">
      <c r="M1" s="203" t="s">
        <v>2657</v>
      </c>
      <c r="N1" s="203"/>
      <c r="O1" s="203"/>
    </row>
    <row r="2" spans="1:15" s="1" customFormat="1" ht="35.1" customHeight="1" x14ac:dyDescent="0.2">
      <c r="A2" s="282" t="s">
        <v>1739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</row>
    <row r="3" spans="1:15" s="4" customFormat="1" ht="60.95" customHeight="1" x14ac:dyDescent="0.2">
      <c r="A3" s="283" t="s">
        <v>1740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</row>
    <row r="4" spans="1:15" s="2" customFormat="1" ht="94.5" customHeight="1" x14ac:dyDescent="0.25">
      <c r="A4" s="284" t="s">
        <v>2</v>
      </c>
      <c r="B4" s="273" t="s">
        <v>3</v>
      </c>
      <c r="C4" s="286" t="s">
        <v>1741</v>
      </c>
      <c r="D4" s="286"/>
      <c r="E4" s="286" t="s">
        <v>1742</v>
      </c>
      <c r="F4" s="286"/>
      <c r="G4" s="286" t="s">
        <v>1743</v>
      </c>
      <c r="H4" s="286"/>
      <c r="I4" s="286" t="s">
        <v>1744</v>
      </c>
      <c r="J4" s="286"/>
      <c r="K4" s="286" t="s">
        <v>8</v>
      </c>
      <c r="L4" s="286"/>
      <c r="M4" s="286" t="s">
        <v>1604</v>
      </c>
      <c r="N4" s="286"/>
      <c r="O4" s="40" t="s">
        <v>9</v>
      </c>
    </row>
    <row r="5" spans="1:15" s="2" customFormat="1" ht="27.95" customHeight="1" x14ac:dyDescent="0.25">
      <c r="A5" s="285"/>
      <c r="B5" s="275"/>
      <c r="C5" s="6" t="s">
        <v>10</v>
      </c>
      <c r="D5" s="7" t="s">
        <v>11</v>
      </c>
      <c r="E5" s="6" t="s">
        <v>10</v>
      </c>
      <c r="F5" s="7" t="s">
        <v>11</v>
      </c>
      <c r="G5" s="6" t="s">
        <v>10</v>
      </c>
      <c r="H5" s="7" t="s">
        <v>11</v>
      </c>
      <c r="I5" s="6" t="s">
        <v>10</v>
      </c>
      <c r="J5" s="7" t="s">
        <v>11</v>
      </c>
      <c r="K5" s="6" t="s">
        <v>10</v>
      </c>
      <c r="L5" s="7" t="s">
        <v>11</v>
      </c>
      <c r="M5" s="6" t="s">
        <v>10</v>
      </c>
      <c r="N5" s="7" t="s">
        <v>11</v>
      </c>
      <c r="O5" s="41" t="s">
        <v>12</v>
      </c>
    </row>
    <row r="6" spans="1:15" s="43" customFormat="1" ht="15" customHeight="1" x14ac:dyDescent="0.25">
      <c r="A6" s="42"/>
      <c r="B6" s="9" t="s">
        <v>13</v>
      </c>
      <c r="C6" s="42" t="s">
        <v>1745</v>
      </c>
      <c r="D6" s="42" t="s">
        <v>1746</v>
      </c>
      <c r="E6" s="42" t="s">
        <v>1747</v>
      </c>
      <c r="F6" s="42" t="s">
        <v>1748</v>
      </c>
      <c r="G6" s="42" t="s">
        <v>1749</v>
      </c>
      <c r="H6" s="42" t="s">
        <v>1750</v>
      </c>
      <c r="I6" s="42" t="s">
        <v>1751</v>
      </c>
      <c r="J6" s="42" t="s">
        <v>1752</v>
      </c>
      <c r="K6" s="42" t="s">
        <v>1753</v>
      </c>
      <c r="L6" s="42" t="s">
        <v>1754</v>
      </c>
      <c r="M6" s="42" t="s">
        <v>707</v>
      </c>
      <c r="N6" s="42"/>
      <c r="O6" s="42" t="s">
        <v>893</v>
      </c>
    </row>
    <row r="7" spans="1:15" ht="15" customHeight="1" x14ac:dyDescent="0.2">
      <c r="A7" s="12" t="s">
        <v>25</v>
      </c>
      <c r="B7" s="13" t="s">
        <v>26</v>
      </c>
      <c r="C7" s="38" t="s">
        <v>1755</v>
      </c>
      <c r="D7" s="38" t="s">
        <v>28</v>
      </c>
      <c r="E7" s="38" t="s">
        <v>1756</v>
      </c>
      <c r="F7" s="38" t="s">
        <v>28</v>
      </c>
      <c r="G7" s="38" t="s">
        <v>1757</v>
      </c>
      <c r="H7" s="38" t="s">
        <v>31</v>
      </c>
      <c r="I7" s="38" t="s">
        <v>1758</v>
      </c>
      <c r="J7" s="38" t="s">
        <v>1759</v>
      </c>
      <c r="K7" s="38" t="s">
        <v>1758</v>
      </c>
      <c r="L7" s="38" t="s">
        <v>31</v>
      </c>
      <c r="M7" s="38"/>
      <c r="N7" s="38"/>
      <c r="O7" s="38" t="s">
        <v>1760</v>
      </c>
    </row>
    <row r="8" spans="1:15" ht="26.1" customHeight="1" x14ac:dyDescent="0.2">
      <c r="A8" s="12" t="s">
        <v>34</v>
      </c>
      <c r="B8" s="13" t="s">
        <v>35</v>
      </c>
      <c r="C8" s="38" t="s">
        <v>1761</v>
      </c>
      <c r="D8" s="38" t="s">
        <v>732</v>
      </c>
      <c r="E8" s="38" t="s">
        <v>1762</v>
      </c>
      <c r="F8" s="38" t="s">
        <v>1098</v>
      </c>
      <c r="G8" s="38" t="s">
        <v>1763</v>
      </c>
      <c r="H8" s="38" t="s">
        <v>1764</v>
      </c>
      <c r="I8" s="38" t="s">
        <v>1765</v>
      </c>
      <c r="J8" s="38" t="s">
        <v>1766</v>
      </c>
      <c r="K8" s="38" t="s">
        <v>1767</v>
      </c>
      <c r="L8" s="38" t="s">
        <v>1768</v>
      </c>
      <c r="M8" s="38"/>
      <c r="N8" s="38"/>
      <c r="O8" s="38" t="s">
        <v>1769</v>
      </c>
    </row>
    <row r="9" spans="1:15" ht="15" customHeight="1" x14ac:dyDescent="0.2">
      <c r="A9" s="12" t="s">
        <v>42</v>
      </c>
      <c r="B9" s="13" t="s">
        <v>43</v>
      </c>
      <c r="C9" s="38" t="s">
        <v>1770</v>
      </c>
      <c r="D9" s="38" t="s">
        <v>28</v>
      </c>
      <c r="E9" s="38" t="s">
        <v>1771</v>
      </c>
      <c r="F9" s="38" t="s">
        <v>28</v>
      </c>
      <c r="G9" s="38" t="s">
        <v>1772</v>
      </c>
      <c r="H9" s="38" t="s">
        <v>31</v>
      </c>
      <c r="I9" s="38" t="s">
        <v>1773</v>
      </c>
      <c r="J9" s="38" t="s">
        <v>1759</v>
      </c>
      <c r="K9" s="38" t="s">
        <v>1773</v>
      </c>
      <c r="L9" s="38" t="s">
        <v>31</v>
      </c>
      <c r="M9" s="38"/>
      <c r="N9" s="38"/>
      <c r="O9" s="38" t="s">
        <v>1774</v>
      </c>
    </row>
    <row r="10" spans="1:15" ht="15" customHeight="1" x14ac:dyDescent="0.2">
      <c r="A10" s="12" t="s">
        <v>49</v>
      </c>
      <c r="B10" s="13" t="s">
        <v>50</v>
      </c>
      <c r="C10" s="38" t="s">
        <v>1775</v>
      </c>
      <c r="D10" s="38" t="s">
        <v>1776</v>
      </c>
      <c r="E10" s="38" t="s">
        <v>1777</v>
      </c>
      <c r="F10" s="38" t="s">
        <v>1778</v>
      </c>
      <c r="G10" s="38" t="s">
        <v>1779</v>
      </c>
      <c r="H10" s="38" t="s">
        <v>1780</v>
      </c>
      <c r="I10" s="38" t="s">
        <v>1759</v>
      </c>
      <c r="J10" s="38" t="s">
        <v>1759</v>
      </c>
      <c r="K10" s="38" t="s">
        <v>1781</v>
      </c>
      <c r="L10" s="38" t="s">
        <v>1782</v>
      </c>
      <c r="M10" s="38" t="s">
        <v>693</v>
      </c>
      <c r="N10" s="38"/>
      <c r="O10" s="38" t="s">
        <v>1783</v>
      </c>
    </row>
    <row r="11" spans="1:15" ht="15" customHeight="1" x14ac:dyDescent="0.2">
      <c r="A11" s="12" t="s">
        <v>62</v>
      </c>
      <c r="B11" s="13" t="s">
        <v>63</v>
      </c>
      <c r="C11" s="38" t="s">
        <v>1784</v>
      </c>
      <c r="D11" s="38" t="s">
        <v>1785</v>
      </c>
      <c r="E11" s="38" t="s">
        <v>1786</v>
      </c>
      <c r="F11" s="38" t="s">
        <v>1787</v>
      </c>
      <c r="G11" s="38" t="s">
        <v>1788</v>
      </c>
      <c r="H11" s="38" t="s">
        <v>1789</v>
      </c>
      <c r="I11" s="38" t="s">
        <v>1790</v>
      </c>
      <c r="J11" s="38" t="s">
        <v>1759</v>
      </c>
      <c r="K11" s="38" t="s">
        <v>1791</v>
      </c>
      <c r="L11" s="38" t="s">
        <v>1792</v>
      </c>
      <c r="M11" s="38"/>
      <c r="N11" s="38"/>
      <c r="O11" s="38" t="s">
        <v>1793</v>
      </c>
    </row>
    <row r="12" spans="1:15" ht="15" customHeight="1" x14ac:dyDescent="0.2">
      <c r="A12" s="12" t="s">
        <v>75</v>
      </c>
      <c r="B12" s="13" t="s">
        <v>76</v>
      </c>
      <c r="C12" s="38" t="s">
        <v>1794</v>
      </c>
      <c r="D12" s="38" t="s">
        <v>1795</v>
      </c>
      <c r="E12" s="38" t="s">
        <v>1796</v>
      </c>
      <c r="F12" s="38" t="s">
        <v>1797</v>
      </c>
      <c r="G12" s="38" t="s">
        <v>1798</v>
      </c>
      <c r="H12" s="38" t="s">
        <v>1799</v>
      </c>
      <c r="I12" s="38" t="s">
        <v>1800</v>
      </c>
      <c r="J12" s="38" t="s">
        <v>31</v>
      </c>
      <c r="K12" s="38" t="s">
        <v>1801</v>
      </c>
      <c r="L12" s="38" t="s">
        <v>31</v>
      </c>
      <c r="M12" s="38"/>
      <c r="N12" s="38"/>
      <c r="O12" s="38" t="s">
        <v>1802</v>
      </c>
    </row>
    <row r="13" spans="1:15" ht="15" customHeight="1" x14ac:dyDescent="0.2">
      <c r="A13" s="12" t="s">
        <v>88</v>
      </c>
      <c r="B13" s="13" t="s">
        <v>89</v>
      </c>
      <c r="C13" s="38" t="s">
        <v>1803</v>
      </c>
      <c r="D13" s="38" t="s">
        <v>1804</v>
      </c>
      <c r="E13" s="38" t="s">
        <v>1805</v>
      </c>
      <c r="F13" s="38" t="s">
        <v>1806</v>
      </c>
      <c r="G13" s="38" t="s">
        <v>1807</v>
      </c>
      <c r="H13" s="38" t="s">
        <v>1808</v>
      </c>
      <c r="I13" s="38" t="s">
        <v>1809</v>
      </c>
      <c r="J13" s="38" t="s">
        <v>1810</v>
      </c>
      <c r="K13" s="38" t="s">
        <v>1811</v>
      </c>
      <c r="L13" s="38" t="s">
        <v>1812</v>
      </c>
      <c r="M13" s="38"/>
      <c r="N13" s="38"/>
      <c r="O13" s="38" t="s">
        <v>1813</v>
      </c>
    </row>
    <row r="14" spans="1:15" ht="26.1" customHeight="1" x14ac:dyDescent="0.2">
      <c r="A14" s="12" t="s">
        <v>101</v>
      </c>
      <c r="B14" s="13" t="s">
        <v>102</v>
      </c>
      <c r="C14" s="38" t="s">
        <v>1814</v>
      </c>
      <c r="D14" s="38" t="s">
        <v>1815</v>
      </c>
      <c r="E14" s="38" t="s">
        <v>1816</v>
      </c>
      <c r="F14" s="38" t="s">
        <v>1817</v>
      </c>
      <c r="G14" s="38" t="s">
        <v>1818</v>
      </c>
      <c r="H14" s="38" t="s">
        <v>1819</v>
      </c>
      <c r="I14" s="38" t="s">
        <v>1820</v>
      </c>
      <c r="J14" s="38" t="s">
        <v>1759</v>
      </c>
      <c r="K14" s="38" t="s">
        <v>1821</v>
      </c>
      <c r="L14" s="38" t="s">
        <v>1822</v>
      </c>
      <c r="M14" s="38"/>
      <c r="N14" s="38"/>
      <c r="O14" s="38" t="s">
        <v>1823</v>
      </c>
    </row>
    <row r="15" spans="1:15" ht="15" customHeight="1" x14ac:dyDescent="0.2">
      <c r="A15" s="12" t="s">
        <v>113</v>
      </c>
      <c r="B15" s="13" t="s">
        <v>114</v>
      </c>
      <c r="C15" s="38" t="s">
        <v>1824</v>
      </c>
      <c r="D15" s="38" t="s">
        <v>1825</v>
      </c>
      <c r="E15" s="38" t="s">
        <v>1826</v>
      </c>
      <c r="F15" s="38" t="s">
        <v>1827</v>
      </c>
      <c r="G15" s="38" t="s">
        <v>1828</v>
      </c>
      <c r="H15" s="38" t="s">
        <v>1829</v>
      </c>
      <c r="I15" s="38" t="s">
        <v>1830</v>
      </c>
      <c r="J15" s="38" t="s">
        <v>1759</v>
      </c>
      <c r="K15" s="38" t="s">
        <v>1831</v>
      </c>
      <c r="L15" s="38" t="s">
        <v>1832</v>
      </c>
      <c r="M15" s="38"/>
      <c r="N15" s="38"/>
      <c r="O15" s="38" t="s">
        <v>1833</v>
      </c>
    </row>
    <row r="16" spans="1:15" ht="15" customHeight="1" x14ac:dyDescent="0.2">
      <c r="A16" s="12" t="s">
        <v>126</v>
      </c>
      <c r="B16" s="13" t="s">
        <v>127</v>
      </c>
      <c r="C16" s="38" t="s">
        <v>1834</v>
      </c>
      <c r="D16" s="38" t="s">
        <v>28</v>
      </c>
      <c r="E16" s="38" t="s">
        <v>1835</v>
      </c>
      <c r="F16" s="38" t="s">
        <v>28</v>
      </c>
      <c r="G16" s="38" t="s">
        <v>1836</v>
      </c>
      <c r="H16" s="38" t="s">
        <v>31</v>
      </c>
      <c r="I16" s="38" t="s">
        <v>1004</v>
      </c>
      <c r="J16" s="38" t="s">
        <v>1759</v>
      </c>
      <c r="K16" s="38" t="s">
        <v>1004</v>
      </c>
      <c r="L16" s="38" t="s">
        <v>31</v>
      </c>
      <c r="M16" s="38"/>
      <c r="N16" s="38"/>
      <c r="O16" s="38" t="s">
        <v>1837</v>
      </c>
    </row>
    <row r="17" spans="1:15" ht="15" customHeight="1" x14ac:dyDescent="0.2">
      <c r="A17" s="12" t="s">
        <v>133</v>
      </c>
      <c r="B17" s="13" t="s">
        <v>134</v>
      </c>
      <c r="C17" s="38" t="s">
        <v>1838</v>
      </c>
      <c r="D17" s="38" t="s">
        <v>28</v>
      </c>
      <c r="E17" s="38" t="s">
        <v>1839</v>
      </c>
      <c r="F17" s="38" t="s">
        <v>28</v>
      </c>
      <c r="G17" s="38" t="s">
        <v>1840</v>
      </c>
      <c r="H17" s="38" t="s">
        <v>31</v>
      </c>
      <c r="I17" s="38" t="s">
        <v>1841</v>
      </c>
      <c r="J17" s="38" t="s">
        <v>1759</v>
      </c>
      <c r="K17" s="38" t="s">
        <v>1841</v>
      </c>
      <c r="L17" s="38" t="s">
        <v>31</v>
      </c>
      <c r="M17" s="38"/>
      <c r="N17" s="38"/>
      <c r="O17" s="38" t="s">
        <v>1842</v>
      </c>
    </row>
    <row r="18" spans="1:15" ht="15" customHeight="1" x14ac:dyDescent="0.2">
      <c r="A18" s="12" t="s">
        <v>140</v>
      </c>
      <c r="B18" s="13" t="s">
        <v>141</v>
      </c>
      <c r="C18" s="38" t="s">
        <v>1843</v>
      </c>
      <c r="D18" s="38" t="s">
        <v>28</v>
      </c>
      <c r="E18" s="38" t="s">
        <v>1844</v>
      </c>
      <c r="F18" s="38" t="s">
        <v>28</v>
      </c>
      <c r="G18" s="38" t="s">
        <v>1832</v>
      </c>
      <c r="H18" s="38" t="s">
        <v>31</v>
      </c>
      <c r="I18" s="38" t="s">
        <v>1845</v>
      </c>
      <c r="J18" s="38" t="s">
        <v>1759</v>
      </c>
      <c r="K18" s="38" t="s">
        <v>1845</v>
      </c>
      <c r="L18" s="38" t="s">
        <v>31</v>
      </c>
      <c r="M18" s="38"/>
      <c r="N18" s="38"/>
      <c r="O18" s="38" t="s">
        <v>1846</v>
      </c>
    </row>
    <row r="19" spans="1:15" ht="15" customHeight="1" x14ac:dyDescent="0.2">
      <c r="A19" s="12" t="s">
        <v>147</v>
      </c>
      <c r="B19" s="13" t="s">
        <v>148</v>
      </c>
      <c r="C19" s="38" t="s">
        <v>386</v>
      </c>
      <c r="D19" s="38" t="s">
        <v>1847</v>
      </c>
      <c r="E19" s="38" t="s">
        <v>1848</v>
      </c>
      <c r="F19" s="38" t="s">
        <v>1849</v>
      </c>
      <c r="G19" s="38" t="s">
        <v>1850</v>
      </c>
      <c r="H19" s="38" t="s">
        <v>1851</v>
      </c>
      <c r="I19" s="38" t="s">
        <v>1852</v>
      </c>
      <c r="J19" s="38" t="s">
        <v>1853</v>
      </c>
      <c r="K19" s="38" t="s">
        <v>1109</v>
      </c>
      <c r="L19" s="38" t="s">
        <v>1854</v>
      </c>
      <c r="M19" s="38"/>
      <c r="N19" s="38"/>
      <c r="O19" s="38" t="s">
        <v>1855</v>
      </c>
    </row>
    <row r="20" spans="1:15" ht="26.1" customHeight="1" x14ac:dyDescent="0.2">
      <c r="A20" s="12" t="s">
        <v>155</v>
      </c>
      <c r="B20" s="13" t="s">
        <v>156</v>
      </c>
      <c r="C20" s="38" t="s">
        <v>1856</v>
      </c>
      <c r="D20" s="38" t="s">
        <v>28</v>
      </c>
      <c r="E20" s="38" t="s">
        <v>1857</v>
      </c>
      <c r="F20" s="38" t="s">
        <v>693</v>
      </c>
      <c r="G20" s="38" t="s">
        <v>1858</v>
      </c>
      <c r="H20" s="38" t="s">
        <v>31</v>
      </c>
      <c r="I20" s="38" t="s">
        <v>1859</v>
      </c>
      <c r="J20" s="38" t="s">
        <v>1759</v>
      </c>
      <c r="K20" s="38" t="s">
        <v>1859</v>
      </c>
      <c r="L20" s="38" t="s">
        <v>31</v>
      </c>
      <c r="M20" s="38"/>
      <c r="N20" s="38"/>
      <c r="O20" s="38" t="s">
        <v>933</v>
      </c>
    </row>
    <row r="21" spans="1:15" ht="15" customHeight="1" x14ac:dyDescent="0.2">
      <c r="A21" s="12" t="s">
        <v>162</v>
      </c>
      <c r="B21" s="13" t="s">
        <v>163</v>
      </c>
      <c r="C21" s="38" t="s">
        <v>1127</v>
      </c>
      <c r="D21" s="38" t="s">
        <v>1860</v>
      </c>
      <c r="E21" s="38" t="s">
        <v>1861</v>
      </c>
      <c r="F21" s="38" t="s">
        <v>1862</v>
      </c>
      <c r="G21" s="38" t="s">
        <v>1863</v>
      </c>
      <c r="H21" s="38" t="s">
        <v>1864</v>
      </c>
      <c r="I21" s="38" t="s">
        <v>1865</v>
      </c>
      <c r="J21" s="38" t="s">
        <v>1866</v>
      </c>
      <c r="K21" s="38" t="s">
        <v>1867</v>
      </c>
      <c r="L21" s="38" t="s">
        <v>1868</v>
      </c>
      <c r="M21" s="38"/>
      <c r="N21" s="38"/>
      <c r="O21" s="38" t="s">
        <v>661</v>
      </c>
    </row>
    <row r="22" spans="1:15" ht="15" customHeight="1" x14ac:dyDescent="0.2">
      <c r="A22" s="12" t="s">
        <v>169</v>
      </c>
      <c r="B22" s="13" t="s">
        <v>170</v>
      </c>
      <c r="C22" s="38" t="s">
        <v>1869</v>
      </c>
      <c r="D22" s="38" t="s">
        <v>1870</v>
      </c>
      <c r="E22" s="38" t="s">
        <v>1871</v>
      </c>
      <c r="F22" s="38" t="s">
        <v>1872</v>
      </c>
      <c r="G22" s="38" t="s">
        <v>1873</v>
      </c>
      <c r="H22" s="38" t="s">
        <v>1874</v>
      </c>
      <c r="I22" s="38" t="s">
        <v>1875</v>
      </c>
      <c r="J22" s="38" t="s">
        <v>1759</v>
      </c>
      <c r="K22" s="38" t="s">
        <v>1876</v>
      </c>
      <c r="L22" s="38" t="s">
        <v>1877</v>
      </c>
      <c r="M22" s="38"/>
      <c r="N22" s="38"/>
      <c r="O22" s="38" t="s">
        <v>887</v>
      </c>
    </row>
    <row r="23" spans="1:15" ht="15" customHeight="1" x14ac:dyDescent="0.2">
      <c r="A23" s="12" t="s">
        <v>181</v>
      </c>
      <c r="B23" s="13" t="s">
        <v>182</v>
      </c>
      <c r="C23" s="38" t="s">
        <v>1878</v>
      </c>
      <c r="D23" s="38" t="s">
        <v>1879</v>
      </c>
      <c r="E23" s="38" t="s">
        <v>1880</v>
      </c>
      <c r="F23" s="38" t="s">
        <v>1881</v>
      </c>
      <c r="G23" s="38" t="s">
        <v>1882</v>
      </c>
      <c r="H23" s="38" t="s">
        <v>1883</v>
      </c>
      <c r="I23" s="38" t="s">
        <v>1884</v>
      </c>
      <c r="J23" s="38" t="s">
        <v>1885</v>
      </c>
      <c r="K23" s="38" t="s">
        <v>1886</v>
      </c>
      <c r="L23" s="38" t="s">
        <v>1764</v>
      </c>
      <c r="M23" s="38"/>
      <c r="N23" s="38"/>
      <c r="O23" s="38" t="s">
        <v>1837</v>
      </c>
    </row>
    <row r="24" spans="1:15" ht="15" customHeight="1" x14ac:dyDescent="0.2">
      <c r="A24" s="12" t="s">
        <v>194</v>
      </c>
      <c r="B24" s="13" t="s">
        <v>195</v>
      </c>
      <c r="C24" s="38" t="s">
        <v>1887</v>
      </c>
      <c r="D24" s="38" t="s">
        <v>1888</v>
      </c>
      <c r="E24" s="38" t="s">
        <v>1889</v>
      </c>
      <c r="F24" s="38" t="s">
        <v>1890</v>
      </c>
      <c r="G24" s="38" t="s">
        <v>1891</v>
      </c>
      <c r="H24" s="38" t="s">
        <v>1892</v>
      </c>
      <c r="I24" s="38" t="s">
        <v>31</v>
      </c>
      <c r="J24" s="38" t="s">
        <v>1759</v>
      </c>
      <c r="K24" s="38" t="s">
        <v>31</v>
      </c>
      <c r="L24" s="38" t="s">
        <v>1893</v>
      </c>
      <c r="M24" s="38"/>
      <c r="N24" s="38"/>
      <c r="O24" s="38" t="s">
        <v>731</v>
      </c>
    </row>
    <row r="25" spans="1:15" ht="26.1" customHeight="1" x14ac:dyDescent="0.2">
      <c r="A25" s="12" t="s">
        <v>207</v>
      </c>
      <c r="B25" s="13" t="s">
        <v>208</v>
      </c>
      <c r="C25" s="38" t="s">
        <v>1894</v>
      </c>
      <c r="D25" s="38" t="s">
        <v>1895</v>
      </c>
      <c r="E25" s="38" t="s">
        <v>1896</v>
      </c>
      <c r="F25" s="38" t="s">
        <v>1897</v>
      </c>
      <c r="G25" s="38" t="s">
        <v>1898</v>
      </c>
      <c r="H25" s="38" t="s">
        <v>1256</v>
      </c>
      <c r="I25" s="38" t="s">
        <v>1899</v>
      </c>
      <c r="J25" s="38" t="s">
        <v>1759</v>
      </c>
      <c r="K25" s="38" t="s">
        <v>1900</v>
      </c>
      <c r="L25" s="38" t="s">
        <v>1901</v>
      </c>
      <c r="M25" s="38" t="s">
        <v>693</v>
      </c>
      <c r="N25" s="38"/>
      <c r="O25" s="38" t="s">
        <v>1902</v>
      </c>
    </row>
    <row r="26" spans="1:15" ht="15" customHeight="1" x14ac:dyDescent="0.2">
      <c r="A26" s="12" t="s">
        <v>220</v>
      </c>
      <c r="B26" s="13" t="s">
        <v>221</v>
      </c>
      <c r="C26" s="38" t="s">
        <v>1903</v>
      </c>
      <c r="D26" s="38" t="s">
        <v>1904</v>
      </c>
      <c r="E26" s="38" t="s">
        <v>1905</v>
      </c>
      <c r="F26" s="38" t="s">
        <v>1906</v>
      </c>
      <c r="G26" s="38" t="s">
        <v>1907</v>
      </c>
      <c r="H26" s="38" t="s">
        <v>1908</v>
      </c>
      <c r="I26" s="38" t="s">
        <v>1909</v>
      </c>
      <c r="J26" s="38" t="s">
        <v>1759</v>
      </c>
      <c r="K26" s="38" t="s">
        <v>1910</v>
      </c>
      <c r="L26" s="38" t="s">
        <v>763</v>
      </c>
      <c r="M26" s="38"/>
      <c r="N26" s="38"/>
      <c r="O26" s="38" t="s">
        <v>1145</v>
      </c>
    </row>
    <row r="27" spans="1:15" ht="15" customHeight="1" x14ac:dyDescent="0.2">
      <c r="A27" s="12" t="s">
        <v>233</v>
      </c>
      <c r="B27" s="13" t="s">
        <v>234</v>
      </c>
      <c r="C27" s="38" t="s">
        <v>1911</v>
      </c>
      <c r="D27" s="38" t="s">
        <v>1912</v>
      </c>
      <c r="E27" s="38" t="s">
        <v>1913</v>
      </c>
      <c r="F27" s="38" t="s">
        <v>1914</v>
      </c>
      <c r="G27" s="38" t="s">
        <v>1915</v>
      </c>
      <c r="H27" s="38" t="s">
        <v>1916</v>
      </c>
      <c r="I27" s="38" t="s">
        <v>1917</v>
      </c>
      <c r="J27" s="38" t="s">
        <v>1918</v>
      </c>
      <c r="K27" s="38" t="s">
        <v>1919</v>
      </c>
      <c r="L27" s="38" t="s">
        <v>1920</v>
      </c>
      <c r="M27" s="38"/>
      <c r="N27" s="38"/>
      <c r="O27" s="38" t="s">
        <v>1921</v>
      </c>
    </row>
    <row r="28" spans="1:15" ht="15" customHeight="1" x14ac:dyDescent="0.2">
      <c r="A28" s="12" t="s">
        <v>246</v>
      </c>
      <c r="B28" s="13" t="s">
        <v>247</v>
      </c>
      <c r="C28" s="38" t="s">
        <v>1922</v>
      </c>
      <c r="D28" s="38" t="s">
        <v>1923</v>
      </c>
      <c r="E28" s="38" t="s">
        <v>1924</v>
      </c>
      <c r="F28" s="38" t="s">
        <v>1925</v>
      </c>
      <c r="G28" s="38" t="s">
        <v>1926</v>
      </c>
      <c r="H28" s="38" t="s">
        <v>1927</v>
      </c>
      <c r="I28" s="38" t="s">
        <v>1928</v>
      </c>
      <c r="J28" s="38" t="s">
        <v>1759</v>
      </c>
      <c r="K28" s="38" t="s">
        <v>1929</v>
      </c>
      <c r="L28" s="38" t="s">
        <v>1930</v>
      </c>
      <c r="M28" s="38"/>
      <c r="N28" s="38"/>
      <c r="O28" s="38" t="s">
        <v>1931</v>
      </c>
    </row>
    <row r="29" spans="1:15" ht="15" customHeight="1" x14ac:dyDescent="0.2">
      <c r="A29" s="12" t="s">
        <v>259</v>
      </c>
      <c r="B29" s="13" t="s">
        <v>260</v>
      </c>
      <c r="C29" s="38" t="s">
        <v>1932</v>
      </c>
      <c r="D29" s="38" t="s">
        <v>1933</v>
      </c>
      <c r="E29" s="38" t="s">
        <v>1934</v>
      </c>
      <c r="F29" s="38" t="s">
        <v>1935</v>
      </c>
      <c r="G29" s="38" t="s">
        <v>1936</v>
      </c>
      <c r="H29" s="38" t="s">
        <v>1937</v>
      </c>
      <c r="I29" s="38" t="s">
        <v>1938</v>
      </c>
      <c r="J29" s="38" t="s">
        <v>1759</v>
      </c>
      <c r="K29" s="38" t="s">
        <v>1939</v>
      </c>
      <c r="L29" s="38" t="s">
        <v>1940</v>
      </c>
      <c r="M29" s="38"/>
      <c r="N29" s="38"/>
      <c r="O29" s="38" t="s">
        <v>1136</v>
      </c>
    </row>
    <row r="30" spans="1:15" ht="15" customHeight="1" x14ac:dyDescent="0.2">
      <c r="A30" s="12" t="s">
        <v>272</v>
      </c>
      <c r="B30" s="13" t="s">
        <v>273</v>
      </c>
      <c r="C30" s="38" t="s">
        <v>1941</v>
      </c>
      <c r="D30" s="38" t="s">
        <v>1942</v>
      </c>
      <c r="E30" s="38" t="s">
        <v>1943</v>
      </c>
      <c r="F30" s="38" t="s">
        <v>1944</v>
      </c>
      <c r="G30" s="38" t="s">
        <v>1945</v>
      </c>
      <c r="H30" s="38" t="s">
        <v>1401</v>
      </c>
      <c r="I30" s="38" t="s">
        <v>1946</v>
      </c>
      <c r="J30" s="38" t="s">
        <v>1947</v>
      </c>
      <c r="K30" s="38" t="s">
        <v>1948</v>
      </c>
      <c r="L30" s="38" t="s">
        <v>1949</v>
      </c>
      <c r="M30" s="38"/>
      <c r="N30" s="38"/>
      <c r="O30" s="38" t="s">
        <v>1055</v>
      </c>
    </row>
    <row r="31" spans="1:15" ht="15" customHeight="1" x14ac:dyDescent="0.2">
      <c r="A31" s="12" t="s">
        <v>285</v>
      </c>
      <c r="B31" s="13" t="s">
        <v>286</v>
      </c>
      <c r="C31" s="38" t="s">
        <v>1950</v>
      </c>
      <c r="D31" s="38" t="s">
        <v>1951</v>
      </c>
      <c r="E31" s="38" t="s">
        <v>1952</v>
      </c>
      <c r="F31" s="38" t="s">
        <v>1953</v>
      </c>
      <c r="G31" s="38" t="s">
        <v>1954</v>
      </c>
      <c r="H31" s="38" t="s">
        <v>1955</v>
      </c>
      <c r="I31" s="38" t="s">
        <v>1956</v>
      </c>
      <c r="J31" s="38" t="s">
        <v>1957</v>
      </c>
      <c r="K31" s="38" t="s">
        <v>1958</v>
      </c>
      <c r="L31" s="38" t="s">
        <v>1959</v>
      </c>
      <c r="M31" s="38"/>
      <c r="N31" s="38"/>
      <c r="O31" s="38" t="s">
        <v>1960</v>
      </c>
    </row>
    <row r="32" spans="1:15" ht="15" customHeight="1" x14ac:dyDescent="0.2">
      <c r="A32" s="12" t="s">
        <v>297</v>
      </c>
      <c r="B32" s="13" t="s">
        <v>298</v>
      </c>
      <c r="C32" s="38" t="s">
        <v>1961</v>
      </c>
      <c r="D32" s="38" t="s">
        <v>1962</v>
      </c>
      <c r="E32" s="38" t="s">
        <v>1963</v>
      </c>
      <c r="F32" s="38" t="s">
        <v>1964</v>
      </c>
      <c r="G32" s="38" t="s">
        <v>1965</v>
      </c>
      <c r="H32" s="38" t="s">
        <v>1966</v>
      </c>
      <c r="I32" s="38" t="s">
        <v>31</v>
      </c>
      <c r="J32" s="38" t="s">
        <v>1967</v>
      </c>
      <c r="K32" s="38" t="s">
        <v>31</v>
      </c>
      <c r="L32" s="38" t="s">
        <v>1968</v>
      </c>
      <c r="M32" s="38"/>
      <c r="N32" s="38"/>
      <c r="O32" s="38" t="s">
        <v>678</v>
      </c>
    </row>
    <row r="33" spans="1:15" ht="15" customHeight="1" x14ac:dyDescent="0.2">
      <c r="A33" s="12" t="s">
        <v>309</v>
      </c>
      <c r="B33" s="13" t="s">
        <v>310</v>
      </c>
      <c r="C33" s="38" t="s">
        <v>1969</v>
      </c>
      <c r="D33" s="38" t="s">
        <v>1970</v>
      </c>
      <c r="E33" s="38" t="s">
        <v>1971</v>
      </c>
      <c r="F33" s="38" t="s">
        <v>1972</v>
      </c>
      <c r="G33" s="38" t="s">
        <v>1973</v>
      </c>
      <c r="H33" s="38" t="s">
        <v>1974</v>
      </c>
      <c r="I33" s="38" t="s">
        <v>1975</v>
      </c>
      <c r="J33" s="38" t="s">
        <v>1759</v>
      </c>
      <c r="K33" s="38" t="s">
        <v>1976</v>
      </c>
      <c r="L33" s="38" t="s">
        <v>1977</v>
      </c>
      <c r="M33" s="38"/>
      <c r="N33" s="38"/>
      <c r="O33" s="38" t="s">
        <v>528</v>
      </c>
    </row>
    <row r="34" spans="1:15" ht="15" customHeight="1" x14ac:dyDescent="0.2">
      <c r="A34" s="12" t="s">
        <v>322</v>
      </c>
      <c r="B34" s="13" t="s">
        <v>323</v>
      </c>
      <c r="C34" s="38" t="s">
        <v>1978</v>
      </c>
      <c r="D34" s="38" t="s">
        <v>1979</v>
      </c>
      <c r="E34" s="38" t="s">
        <v>1980</v>
      </c>
      <c r="F34" s="38" t="s">
        <v>1981</v>
      </c>
      <c r="G34" s="38" t="s">
        <v>1982</v>
      </c>
      <c r="H34" s="38" t="s">
        <v>1983</v>
      </c>
      <c r="I34" s="38" t="s">
        <v>1984</v>
      </c>
      <c r="J34" s="38" t="s">
        <v>1759</v>
      </c>
      <c r="K34" s="38" t="s">
        <v>1985</v>
      </c>
      <c r="L34" s="38" t="s">
        <v>1986</v>
      </c>
      <c r="M34" s="38"/>
      <c r="N34" s="38"/>
      <c r="O34" s="38" t="s">
        <v>1987</v>
      </c>
    </row>
    <row r="35" spans="1:15" ht="15" customHeight="1" x14ac:dyDescent="0.2">
      <c r="A35" s="12" t="s">
        <v>334</v>
      </c>
      <c r="B35" s="13" t="s">
        <v>335</v>
      </c>
      <c r="C35" s="38" t="s">
        <v>1988</v>
      </c>
      <c r="D35" s="38" t="s">
        <v>1989</v>
      </c>
      <c r="E35" s="38" t="s">
        <v>1990</v>
      </c>
      <c r="F35" s="38" t="s">
        <v>1991</v>
      </c>
      <c r="G35" s="38" t="s">
        <v>1992</v>
      </c>
      <c r="H35" s="38" t="s">
        <v>1993</v>
      </c>
      <c r="I35" s="38" t="s">
        <v>1994</v>
      </c>
      <c r="J35" s="38" t="s">
        <v>1759</v>
      </c>
      <c r="K35" s="38" t="s">
        <v>1995</v>
      </c>
      <c r="L35" s="38" t="s">
        <v>1986</v>
      </c>
      <c r="M35" s="38" t="s">
        <v>693</v>
      </c>
      <c r="N35" s="38"/>
      <c r="O35" s="38" t="s">
        <v>540</v>
      </c>
    </row>
    <row r="36" spans="1:15" ht="15" customHeight="1" x14ac:dyDescent="0.2">
      <c r="A36" s="12" t="s">
        <v>346</v>
      </c>
      <c r="B36" s="13" t="s">
        <v>347</v>
      </c>
      <c r="C36" s="38" t="s">
        <v>1996</v>
      </c>
      <c r="D36" s="38" t="s">
        <v>1997</v>
      </c>
      <c r="E36" s="38" t="s">
        <v>1998</v>
      </c>
      <c r="F36" s="38" t="s">
        <v>1999</v>
      </c>
      <c r="G36" s="38" t="s">
        <v>2000</v>
      </c>
      <c r="H36" s="38" t="s">
        <v>2001</v>
      </c>
      <c r="I36" s="38" t="s">
        <v>31</v>
      </c>
      <c r="J36" s="38" t="s">
        <v>2002</v>
      </c>
      <c r="K36" s="38" t="s">
        <v>31</v>
      </c>
      <c r="L36" s="38" t="s">
        <v>2003</v>
      </c>
      <c r="M36" s="38"/>
      <c r="N36" s="38"/>
      <c r="O36" s="38" t="s">
        <v>2004</v>
      </c>
    </row>
    <row r="37" spans="1:15" ht="15" customHeight="1" x14ac:dyDescent="0.2">
      <c r="A37" s="12" t="s">
        <v>359</v>
      </c>
      <c r="B37" s="13" t="s">
        <v>360</v>
      </c>
      <c r="C37" s="38" t="s">
        <v>2005</v>
      </c>
      <c r="D37" s="38" t="s">
        <v>2006</v>
      </c>
      <c r="E37" s="38" t="s">
        <v>2007</v>
      </c>
      <c r="F37" s="38" t="s">
        <v>2008</v>
      </c>
      <c r="G37" s="38" t="s">
        <v>2009</v>
      </c>
      <c r="H37" s="38" t="s">
        <v>2010</v>
      </c>
      <c r="I37" s="38" t="s">
        <v>2011</v>
      </c>
      <c r="J37" s="38" t="s">
        <v>1759</v>
      </c>
      <c r="K37" s="38" t="s">
        <v>2012</v>
      </c>
      <c r="L37" s="38" t="s">
        <v>2013</v>
      </c>
      <c r="M37" s="38" t="s">
        <v>693</v>
      </c>
      <c r="N37" s="38"/>
      <c r="O37" s="38" t="s">
        <v>731</v>
      </c>
    </row>
    <row r="38" spans="1:15" ht="15" customHeight="1" x14ac:dyDescent="0.2">
      <c r="A38" s="12" t="s">
        <v>370</v>
      </c>
      <c r="B38" s="13" t="s">
        <v>371</v>
      </c>
      <c r="C38" s="38" t="s">
        <v>1577</v>
      </c>
      <c r="D38" s="38" t="s">
        <v>2014</v>
      </c>
      <c r="E38" s="38" t="s">
        <v>2015</v>
      </c>
      <c r="F38" s="38" t="s">
        <v>2016</v>
      </c>
      <c r="G38" s="38" t="s">
        <v>2017</v>
      </c>
      <c r="H38" s="38" t="s">
        <v>2018</v>
      </c>
      <c r="I38" s="38" t="s">
        <v>1759</v>
      </c>
      <c r="J38" s="38" t="s">
        <v>1759</v>
      </c>
      <c r="K38" s="38" t="s">
        <v>2019</v>
      </c>
      <c r="L38" s="38" t="s">
        <v>2020</v>
      </c>
      <c r="M38" s="38"/>
      <c r="N38" s="38"/>
      <c r="O38" s="38" t="s">
        <v>2021</v>
      </c>
    </row>
    <row r="39" spans="1:15" ht="15" customHeight="1" x14ac:dyDescent="0.2">
      <c r="A39" s="12" t="s">
        <v>382</v>
      </c>
      <c r="B39" s="13" t="s">
        <v>383</v>
      </c>
      <c r="C39" s="38" t="s">
        <v>2022</v>
      </c>
      <c r="D39" s="38" t="s">
        <v>2023</v>
      </c>
      <c r="E39" s="38" t="s">
        <v>2024</v>
      </c>
      <c r="F39" s="38" t="s">
        <v>2025</v>
      </c>
      <c r="G39" s="38" t="s">
        <v>2026</v>
      </c>
      <c r="H39" s="38" t="s">
        <v>1557</v>
      </c>
      <c r="I39" s="38" t="s">
        <v>2027</v>
      </c>
      <c r="J39" s="38" t="s">
        <v>1759</v>
      </c>
      <c r="K39" s="38" t="s">
        <v>2028</v>
      </c>
      <c r="L39" s="38" t="s">
        <v>1940</v>
      </c>
      <c r="M39" s="38"/>
      <c r="N39" s="38"/>
      <c r="O39" s="38" t="s">
        <v>219</v>
      </c>
    </row>
    <row r="40" spans="1:15" ht="15" customHeight="1" x14ac:dyDescent="0.2">
      <c r="A40" s="12" t="s">
        <v>395</v>
      </c>
      <c r="B40" s="13" t="s">
        <v>396</v>
      </c>
      <c r="C40" s="38" t="s">
        <v>2029</v>
      </c>
      <c r="D40" s="38" t="s">
        <v>2030</v>
      </c>
      <c r="E40" s="38" t="s">
        <v>2031</v>
      </c>
      <c r="F40" s="38" t="s">
        <v>2032</v>
      </c>
      <c r="G40" s="38" t="s">
        <v>2033</v>
      </c>
      <c r="H40" s="38" t="s">
        <v>2034</v>
      </c>
      <c r="I40" s="38" t="s">
        <v>2035</v>
      </c>
      <c r="J40" s="38" t="s">
        <v>1759</v>
      </c>
      <c r="K40" s="38" t="s">
        <v>2036</v>
      </c>
      <c r="L40" s="38" t="s">
        <v>2037</v>
      </c>
      <c r="M40" s="38"/>
      <c r="N40" s="38"/>
      <c r="O40" s="38" t="s">
        <v>132</v>
      </c>
    </row>
    <row r="41" spans="1:15" ht="15" customHeight="1" x14ac:dyDescent="0.2">
      <c r="A41" s="12" t="s">
        <v>405</v>
      </c>
      <c r="B41" s="13" t="s">
        <v>406</v>
      </c>
      <c r="C41" s="38" t="s">
        <v>2038</v>
      </c>
      <c r="D41" s="38" t="s">
        <v>2039</v>
      </c>
      <c r="E41" s="38" t="s">
        <v>2040</v>
      </c>
      <c r="F41" s="38" t="s">
        <v>2041</v>
      </c>
      <c r="G41" s="38" t="s">
        <v>2042</v>
      </c>
      <c r="H41" s="38" t="s">
        <v>2043</v>
      </c>
      <c r="I41" s="38" t="s">
        <v>2044</v>
      </c>
      <c r="J41" s="38" t="s">
        <v>2045</v>
      </c>
      <c r="K41" s="38" t="s">
        <v>1946</v>
      </c>
      <c r="L41" s="38" t="s">
        <v>2046</v>
      </c>
      <c r="M41" s="38"/>
      <c r="N41" s="38"/>
      <c r="O41" s="38" t="s">
        <v>2047</v>
      </c>
    </row>
    <row r="42" spans="1:15" ht="15" customHeight="1" x14ac:dyDescent="0.2">
      <c r="A42" s="12" t="s">
        <v>417</v>
      </c>
      <c r="B42" s="13" t="s">
        <v>418</v>
      </c>
      <c r="C42" s="38" t="s">
        <v>2048</v>
      </c>
      <c r="D42" s="38" t="s">
        <v>2049</v>
      </c>
      <c r="E42" s="38" t="s">
        <v>2050</v>
      </c>
      <c r="F42" s="38" t="s">
        <v>2051</v>
      </c>
      <c r="G42" s="38" t="s">
        <v>2052</v>
      </c>
      <c r="H42" s="38" t="s">
        <v>2053</v>
      </c>
      <c r="I42" s="38" t="s">
        <v>2054</v>
      </c>
      <c r="J42" s="38" t="s">
        <v>2055</v>
      </c>
      <c r="K42" s="38" t="s">
        <v>1883</v>
      </c>
      <c r="L42" s="38" t="s">
        <v>2056</v>
      </c>
      <c r="M42" s="38"/>
      <c r="N42" s="38"/>
      <c r="O42" s="38" t="s">
        <v>1081</v>
      </c>
    </row>
    <row r="43" spans="1:15" ht="15" customHeight="1" x14ac:dyDescent="0.2">
      <c r="A43" s="12" t="s">
        <v>430</v>
      </c>
      <c r="B43" s="13" t="s">
        <v>431</v>
      </c>
      <c r="C43" s="38" t="s">
        <v>2057</v>
      </c>
      <c r="D43" s="38" t="s">
        <v>2058</v>
      </c>
      <c r="E43" s="38" t="s">
        <v>2059</v>
      </c>
      <c r="F43" s="38" t="s">
        <v>2060</v>
      </c>
      <c r="G43" s="38" t="s">
        <v>2061</v>
      </c>
      <c r="H43" s="38" t="s">
        <v>2062</v>
      </c>
      <c r="I43" s="38" t="s">
        <v>2063</v>
      </c>
      <c r="J43" s="38" t="s">
        <v>1759</v>
      </c>
      <c r="K43" s="38" t="s">
        <v>2064</v>
      </c>
      <c r="L43" s="38" t="s">
        <v>2065</v>
      </c>
      <c r="M43" s="38"/>
      <c r="N43" s="38"/>
      <c r="O43" s="38" t="s">
        <v>2066</v>
      </c>
    </row>
    <row r="44" spans="1:15" ht="15" customHeight="1" x14ac:dyDescent="0.2">
      <c r="A44" s="12" t="s">
        <v>442</v>
      </c>
      <c r="B44" s="13" t="s">
        <v>443</v>
      </c>
      <c r="C44" s="38" t="s">
        <v>2067</v>
      </c>
      <c r="D44" s="38" t="s">
        <v>2068</v>
      </c>
      <c r="E44" s="38" t="s">
        <v>2069</v>
      </c>
      <c r="F44" s="38" t="s">
        <v>2070</v>
      </c>
      <c r="G44" s="38" t="s">
        <v>2071</v>
      </c>
      <c r="H44" s="38" t="s">
        <v>2072</v>
      </c>
      <c r="I44" s="38" t="s">
        <v>2073</v>
      </c>
      <c r="J44" s="38" t="s">
        <v>2074</v>
      </c>
      <c r="K44" s="38" t="s">
        <v>2075</v>
      </c>
      <c r="L44" s="38" t="s">
        <v>2076</v>
      </c>
      <c r="M44" s="38"/>
      <c r="N44" s="38"/>
      <c r="O44" s="38" t="s">
        <v>970</v>
      </c>
    </row>
    <row r="45" spans="1:15" ht="15" customHeight="1" x14ac:dyDescent="0.2">
      <c r="A45" s="12" t="s">
        <v>454</v>
      </c>
      <c r="B45" s="13" t="s">
        <v>455</v>
      </c>
      <c r="C45" s="38" t="s">
        <v>2077</v>
      </c>
      <c r="D45" s="38" t="s">
        <v>2078</v>
      </c>
      <c r="E45" s="38" t="s">
        <v>2079</v>
      </c>
      <c r="F45" s="38" t="s">
        <v>2080</v>
      </c>
      <c r="G45" s="38" t="s">
        <v>2081</v>
      </c>
      <c r="H45" s="38" t="s">
        <v>2082</v>
      </c>
      <c r="I45" s="38" t="s">
        <v>1759</v>
      </c>
      <c r="J45" s="38" t="s">
        <v>1759</v>
      </c>
      <c r="K45" s="38" t="s">
        <v>2083</v>
      </c>
      <c r="L45" s="38" t="s">
        <v>1901</v>
      </c>
      <c r="M45" s="38"/>
      <c r="N45" s="38"/>
      <c r="O45" s="38" t="s">
        <v>2021</v>
      </c>
    </row>
    <row r="46" spans="1:15" ht="15" customHeight="1" x14ac:dyDescent="0.2">
      <c r="A46" s="12" t="s">
        <v>467</v>
      </c>
      <c r="B46" s="13" t="s">
        <v>468</v>
      </c>
      <c r="C46" s="38" t="s">
        <v>2084</v>
      </c>
      <c r="D46" s="38" t="s">
        <v>2085</v>
      </c>
      <c r="E46" s="38" t="s">
        <v>2086</v>
      </c>
      <c r="F46" s="38" t="s">
        <v>2087</v>
      </c>
      <c r="G46" s="38" t="s">
        <v>2088</v>
      </c>
      <c r="H46" s="38" t="s">
        <v>2089</v>
      </c>
      <c r="I46" s="38" t="s">
        <v>2090</v>
      </c>
      <c r="J46" s="38" t="s">
        <v>1759</v>
      </c>
      <c r="K46" s="38" t="s">
        <v>2091</v>
      </c>
      <c r="L46" s="38" t="s">
        <v>2092</v>
      </c>
      <c r="M46" s="38"/>
      <c r="N46" s="38"/>
      <c r="O46" s="38" t="s">
        <v>2093</v>
      </c>
    </row>
    <row r="47" spans="1:15" ht="15" customHeight="1" x14ac:dyDescent="0.2">
      <c r="A47" s="12" t="s">
        <v>480</v>
      </c>
      <c r="B47" s="13" t="s">
        <v>481</v>
      </c>
      <c r="C47" s="38" t="s">
        <v>2094</v>
      </c>
      <c r="D47" s="38" t="s">
        <v>2095</v>
      </c>
      <c r="E47" s="38" t="s">
        <v>2096</v>
      </c>
      <c r="F47" s="38" t="s">
        <v>2097</v>
      </c>
      <c r="G47" s="38" t="s">
        <v>2098</v>
      </c>
      <c r="H47" s="38" t="s">
        <v>2099</v>
      </c>
      <c r="I47" s="38" t="s">
        <v>2100</v>
      </c>
      <c r="J47" s="38" t="s">
        <v>2101</v>
      </c>
      <c r="K47" s="38" t="s">
        <v>2102</v>
      </c>
      <c r="L47" s="38" t="s">
        <v>2103</v>
      </c>
      <c r="M47" s="38"/>
      <c r="N47" s="38"/>
      <c r="O47" s="38" t="s">
        <v>33</v>
      </c>
    </row>
    <row r="48" spans="1:15" ht="15" customHeight="1" x14ac:dyDescent="0.2">
      <c r="A48" s="12" t="s">
        <v>490</v>
      </c>
      <c r="B48" s="13" t="s">
        <v>491</v>
      </c>
      <c r="C48" s="38" t="s">
        <v>2104</v>
      </c>
      <c r="D48" s="38" t="s">
        <v>2105</v>
      </c>
      <c r="E48" s="38" t="s">
        <v>2106</v>
      </c>
      <c r="F48" s="38" t="s">
        <v>2107</v>
      </c>
      <c r="G48" s="38" t="s">
        <v>677</v>
      </c>
      <c r="H48" s="38" t="s">
        <v>2108</v>
      </c>
      <c r="I48" s="38" t="s">
        <v>31</v>
      </c>
      <c r="J48" s="38" t="s">
        <v>1759</v>
      </c>
      <c r="K48" s="38" t="s">
        <v>31</v>
      </c>
      <c r="L48" s="38" t="s">
        <v>2109</v>
      </c>
      <c r="M48" s="38"/>
      <c r="N48" s="38"/>
      <c r="O48" s="38" t="s">
        <v>2110</v>
      </c>
    </row>
    <row r="49" spans="1:15" ht="15" customHeight="1" x14ac:dyDescent="0.2">
      <c r="A49" s="12" t="s">
        <v>503</v>
      </c>
      <c r="B49" s="13" t="s">
        <v>504</v>
      </c>
      <c r="C49" s="38" t="s">
        <v>2111</v>
      </c>
      <c r="D49" s="38" t="s">
        <v>2112</v>
      </c>
      <c r="E49" s="38" t="s">
        <v>2113</v>
      </c>
      <c r="F49" s="38" t="s">
        <v>2114</v>
      </c>
      <c r="G49" s="38" t="s">
        <v>2115</v>
      </c>
      <c r="H49" s="38" t="s">
        <v>2116</v>
      </c>
      <c r="I49" s="38" t="s">
        <v>2117</v>
      </c>
      <c r="J49" s="38" t="s">
        <v>2118</v>
      </c>
      <c r="K49" s="38" t="s">
        <v>2119</v>
      </c>
      <c r="L49" s="38" t="s">
        <v>2120</v>
      </c>
      <c r="M49" s="38" t="s">
        <v>693</v>
      </c>
      <c r="N49" s="38"/>
      <c r="O49" s="38" t="s">
        <v>2121</v>
      </c>
    </row>
    <row r="50" spans="1:15" ht="15" customHeight="1" x14ac:dyDescent="0.2">
      <c r="A50" s="12" t="s">
        <v>516</v>
      </c>
      <c r="B50" s="13" t="s">
        <v>517</v>
      </c>
      <c r="C50" s="38" t="s">
        <v>2122</v>
      </c>
      <c r="D50" s="38" t="s">
        <v>2123</v>
      </c>
      <c r="E50" s="38" t="s">
        <v>2124</v>
      </c>
      <c r="F50" s="38" t="s">
        <v>2125</v>
      </c>
      <c r="G50" s="38" t="s">
        <v>2126</v>
      </c>
      <c r="H50" s="38" t="s">
        <v>2127</v>
      </c>
      <c r="I50" s="38" t="s">
        <v>2128</v>
      </c>
      <c r="J50" s="38" t="s">
        <v>2129</v>
      </c>
      <c r="K50" s="38" t="s">
        <v>2130</v>
      </c>
      <c r="L50" s="38" t="s">
        <v>2131</v>
      </c>
      <c r="M50" s="38"/>
      <c r="N50" s="38"/>
      <c r="O50" s="38" t="s">
        <v>695</v>
      </c>
    </row>
    <row r="51" spans="1:15" ht="15" customHeight="1" x14ac:dyDescent="0.2">
      <c r="A51" s="12" t="s">
        <v>529</v>
      </c>
      <c r="B51" s="13" t="s">
        <v>530</v>
      </c>
      <c r="C51" s="38" t="s">
        <v>2132</v>
      </c>
      <c r="D51" s="38" t="s">
        <v>2133</v>
      </c>
      <c r="E51" s="38" t="s">
        <v>2134</v>
      </c>
      <c r="F51" s="38" t="s">
        <v>2135</v>
      </c>
      <c r="G51" s="38" t="s">
        <v>2136</v>
      </c>
      <c r="H51" s="38" t="s">
        <v>2137</v>
      </c>
      <c r="I51" s="38" t="s">
        <v>2138</v>
      </c>
      <c r="J51" s="38" t="s">
        <v>2139</v>
      </c>
      <c r="K51" s="38" t="s">
        <v>2140</v>
      </c>
      <c r="L51" s="38" t="s">
        <v>1331</v>
      </c>
      <c r="M51" s="38"/>
      <c r="N51" s="38"/>
      <c r="O51" s="38" t="s">
        <v>1987</v>
      </c>
    </row>
    <row r="52" spans="1:15" ht="15" customHeight="1" x14ac:dyDescent="0.2">
      <c r="A52" s="12" t="s">
        <v>541</v>
      </c>
      <c r="B52" s="13" t="s">
        <v>542</v>
      </c>
      <c r="C52" s="38" t="s">
        <v>2141</v>
      </c>
      <c r="D52" s="38" t="s">
        <v>2142</v>
      </c>
      <c r="E52" s="38" t="s">
        <v>2143</v>
      </c>
      <c r="F52" s="38" t="s">
        <v>2144</v>
      </c>
      <c r="G52" s="38" t="s">
        <v>2145</v>
      </c>
      <c r="H52" s="38" t="s">
        <v>2146</v>
      </c>
      <c r="I52" s="38" t="s">
        <v>2147</v>
      </c>
      <c r="J52" s="38" t="s">
        <v>2148</v>
      </c>
      <c r="K52" s="38" t="s">
        <v>2149</v>
      </c>
      <c r="L52" s="38" t="s">
        <v>2150</v>
      </c>
      <c r="M52" s="38" t="s">
        <v>693</v>
      </c>
      <c r="N52" s="38"/>
      <c r="O52" s="38" t="s">
        <v>2151</v>
      </c>
    </row>
    <row r="53" spans="1:15" ht="15" customHeight="1" x14ac:dyDescent="0.2">
      <c r="A53" s="12" t="s">
        <v>554</v>
      </c>
      <c r="B53" s="13" t="s">
        <v>555</v>
      </c>
      <c r="C53" s="38" t="s">
        <v>2152</v>
      </c>
      <c r="D53" s="38" t="s">
        <v>2153</v>
      </c>
      <c r="E53" s="38" t="s">
        <v>2154</v>
      </c>
      <c r="F53" s="38" t="s">
        <v>2155</v>
      </c>
      <c r="G53" s="38" t="s">
        <v>2156</v>
      </c>
      <c r="H53" s="38" t="s">
        <v>1345</v>
      </c>
      <c r="I53" s="38" t="s">
        <v>2157</v>
      </c>
      <c r="J53" s="38" t="s">
        <v>1759</v>
      </c>
      <c r="K53" s="38" t="s">
        <v>2158</v>
      </c>
      <c r="L53" s="38" t="s">
        <v>428</v>
      </c>
      <c r="M53" s="38"/>
      <c r="N53" s="38"/>
      <c r="O53" s="38" t="s">
        <v>2159</v>
      </c>
    </row>
    <row r="54" spans="1:15" ht="15" customHeight="1" x14ac:dyDescent="0.2">
      <c r="A54" s="12" t="s">
        <v>565</v>
      </c>
      <c r="B54" s="13" t="s">
        <v>566</v>
      </c>
      <c r="C54" s="38" t="s">
        <v>2160</v>
      </c>
      <c r="D54" s="38" t="s">
        <v>2161</v>
      </c>
      <c r="E54" s="38" t="s">
        <v>2162</v>
      </c>
      <c r="F54" s="38" t="s">
        <v>2163</v>
      </c>
      <c r="G54" s="38" t="s">
        <v>2164</v>
      </c>
      <c r="H54" s="38" t="s">
        <v>2165</v>
      </c>
      <c r="I54" s="38" t="s">
        <v>2166</v>
      </c>
      <c r="J54" s="38" t="s">
        <v>1759</v>
      </c>
      <c r="K54" s="38" t="s">
        <v>2167</v>
      </c>
      <c r="L54" s="38" t="s">
        <v>2168</v>
      </c>
      <c r="M54" s="38"/>
      <c r="N54" s="38"/>
      <c r="O54" s="38" t="s">
        <v>848</v>
      </c>
    </row>
    <row r="55" spans="1:15" ht="15" customHeight="1" x14ac:dyDescent="0.2">
      <c r="A55" s="12" t="s">
        <v>577</v>
      </c>
      <c r="B55" s="13" t="s">
        <v>578</v>
      </c>
      <c r="C55" s="38" t="s">
        <v>2169</v>
      </c>
      <c r="D55" s="38" t="s">
        <v>2170</v>
      </c>
      <c r="E55" s="38" t="s">
        <v>2171</v>
      </c>
      <c r="F55" s="38" t="s">
        <v>2172</v>
      </c>
      <c r="G55" s="38" t="s">
        <v>2173</v>
      </c>
      <c r="H55" s="38" t="s">
        <v>2174</v>
      </c>
      <c r="I55" s="38" t="s">
        <v>2175</v>
      </c>
      <c r="J55" s="38" t="s">
        <v>2176</v>
      </c>
      <c r="K55" s="38" t="s">
        <v>1128</v>
      </c>
      <c r="L55" s="38" t="s">
        <v>2177</v>
      </c>
      <c r="M55" s="38"/>
      <c r="N55" s="38"/>
      <c r="O55" s="38" t="s">
        <v>2178</v>
      </c>
    </row>
    <row r="56" spans="1:15" ht="15" customHeight="1" x14ac:dyDescent="0.2">
      <c r="A56" s="12" t="s">
        <v>589</v>
      </c>
      <c r="B56" s="13" t="s">
        <v>590</v>
      </c>
      <c r="C56" s="38" t="s">
        <v>2179</v>
      </c>
      <c r="D56" s="38" t="s">
        <v>2180</v>
      </c>
      <c r="E56" s="38" t="s">
        <v>1890</v>
      </c>
      <c r="F56" s="38" t="s">
        <v>2181</v>
      </c>
      <c r="G56" s="38" t="s">
        <v>2182</v>
      </c>
      <c r="H56" s="38" t="s">
        <v>2183</v>
      </c>
      <c r="I56" s="38" t="s">
        <v>2184</v>
      </c>
      <c r="J56" s="38" t="s">
        <v>1759</v>
      </c>
      <c r="K56" s="38" t="s">
        <v>2185</v>
      </c>
      <c r="L56" s="38" t="s">
        <v>2186</v>
      </c>
      <c r="M56" s="38"/>
      <c r="N56" s="38"/>
      <c r="O56" s="38" t="s">
        <v>2187</v>
      </c>
    </row>
    <row r="57" spans="1:15" ht="15" customHeight="1" x14ac:dyDescent="0.2">
      <c r="A57" s="12" t="s">
        <v>599</v>
      </c>
      <c r="B57" s="13" t="s">
        <v>600</v>
      </c>
      <c r="C57" s="38" t="s">
        <v>2188</v>
      </c>
      <c r="D57" s="38" t="s">
        <v>135</v>
      </c>
      <c r="E57" s="38" t="s">
        <v>2189</v>
      </c>
      <c r="F57" s="38" t="s">
        <v>2190</v>
      </c>
      <c r="G57" s="38" t="s">
        <v>1830</v>
      </c>
      <c r="H57" s="38" t="s">
        <v>2191</v>
      </c>
      <c r="I57" s="38" t="s">
        <v>2192</v>
      </c>
      <c r="J57" s="38" t="s">
        <v>2193</v>
      </c>
      <c r="K57" s="38" t="s">
        <v>2194</v>
      </c>
      <c r="L57" s="38" t="s">
        <v>2195</v>
      </c>
      <c r="M57" s="38"/>
      <c r="N57" s="38"/>
      <c r="O57" s="38" t="s">
        <v>826</v>
      </c>
    </row>
    <row r="58" spans="1:15" ht="15" customHeight="1" x14ac:dyDescent="0.2">
      <c r="A58" s="12" t="s">
        <v>611</v>
      </c>
      <c r="B58" s="13" t="s">
        <v>612</v>
      </c>
      <c r="C58" s="38" t="s">
        <v>2196</v>
      </c>
      <c r="D58" s="38" t="s">
        <v>2197</v>
      </c>
      <c r="E58" s="38" t="s">
        <v>2198</v>
      </c>
      <c r="F58" s="38" t="s">
        <v>2199</v>
      </c>
      <c r="G58" s="38" t="s">
        <v>2200</v>
      </c>
      <c r="H58" s="38" t="s">
        <v>842</v>
      </c>
      <c r="I58" s="38" t="s">
        <v>2201</v>
      </c>
      <c r="J58" s="38" t="s">
        <v>2202</v>
      </c>
      <c r="K58" s="38" t="s">
        <v>2203</v>
      </c>
      <c r="L58" s="38" t="s">
        <v>2204</v>
      </c>
      <c r="M58" s="38"/>
      <c r="N58" s="38"/>
      <c r="O58" s="38" t="s">
        <v>2205</v>
      </c>
    </row>
    <row r="59" spans="1:15" ht="15" customHeight="1" x14ac:dyDescent="0.2">
      <c r="A59" s="12" t="s">
        <v>622</v>
      </c>
      <c r="B59" s="13" t="s">
        <v>623</v>
      </c>
      <c r="C59" s="38" t="s">
        <v>2206</v>
      </c>
      <c r="D59" s="38" t="s">
        <v>2207</v>
      </c>
      <c r="E59" s="38" t="s">
        <v>2208</v>
      </c>
      <c r="F59" s="38" t="s">
        <v>2209</v>
      </c>
      <c r="G59" s="38" t="s">
        <v>1663</v>
      </c>
      <c r="H59" s="38" t="s">
        <v>2210</v>
      </c>
      <c r="I59" s="38" t="s">
        <v>2211</v>
      </c>
      <c r="J59" s="38" t="s">
        <v>2212</v>
      </c>
      <c r="K59" s="38" t="s">
        <v>2213</v>
      </c>
      <c r="L59" s="38" t="s">
        <v>2214</v>
      </c>
      <c r="M59" s="38"/>
      <c r="N59" s="38"/>
      <c r="O59" s="38" t="s">
        <v>2215</v>
      </c>
    </row>
    <row r="60" spans="1:15" ht="26.1" customHeight="1" x14ac:dyDescent="0.2">
      <c r="A60" s="12" t="s">
        <v>632</v>
      </c>
      <c r="B60" s="13" t="s">
        <v>633</v>
      </c>
      <c r="C60" s="38" t="s">
        <v>2216</v>
      </c>
      <c r="D60" s="38" t="s">
        <v>1119</v>
      </c>
      <c r="E60" s="38" t="s">
        <v>2217</v>
      </c>
      <c r="F60" s="38" t="s">
        <v>2218</v>
      </c>
      <c r="G60" s="38" t="s">
        <v>2219</v>
      </c>
      <c r="H60" s="38" t="s">
        <v>1799</v>
      </c>
      <c r="I60" s="38" t="s">
        <v>31</v>
      </c>
      <c r="J60" s="38" t="s">
        <v>31</v>
      </c>
      <c r="K60" s="38" t="s">
        <v>31</v>
      </c>
      <c r="L60" s="38" t="s">
        <v>31</v>
      </c>
      <c r="M60" s="38"/>
      <c r="N60" s="38"/>
      <c r="O60" s="38" t="s">
        <v>664</v>
      </c>
    </row>
    <row r="61" spans="1:15" ht="26.1" customHeight="1" x14ac:dyDescent="0.2">
      <c r="A61" s="12" t="s">
        <v>642</v>
      </c>
      <c r="B61" s="13" t="s">
        <v>643</v>
      </c>
      <c r="C61" s="38" t="s">
        <v>2220</v>
      </c>
      <c r="D61" s="38" t="s">
        <v>28</v>
      </c>
      <c r="E61" s="38" t="s">
        <v>2221</v>
      </c>
      <c r="F61" s="38" t="s">
        <v>28</v>
      </c>
      <c r="G61" s="38" t="s">
        <v>2222</v>
      </c>
      <c r="H61" s="38" t="s">
        <v>31</v>
      </c>
      <c r="I61" s="38" t="s">
        <v>2223</v>
      </c>
      <c r="J61" s="38" t="s">
        <v>1759</v>
      </c>
      <c r="K61" s="38" t="s">
        <v>2223</v>
      </c>
      <c r="L61" s="38" t="s">
        <v>31</v>
      </c>
      <c r="M61" s="38"/>
      <c r="N61" s="38"/>
      <c r="O61" s="38" t="s">
        <v>1793</v>
      </c>
    </row>
    <row r="62" spans="1:15" ht="26.1" customHeight="1" x14ac:dyDescent="0.2">
      <c r="A62" s="12" t="s">
        <v>648</v>
      </c>
      <c r="B62" s="13" t="s">
        <v>649</v>
      </c>
      <c r="C62" s="38" t="s">
        <v>2224</v>
      </c>
      <c r="D62" s="38" t="s">
        <v>28</v>
      </c>
      <c r="E62" s="38" t="s">
        <v>2225</v>
      </c>
      <c r="F62" s="38" t="s">
        <v>28</v>
      </c>
      <c r="G62" s="38" t="s">
        <v>2226</v>
      </c>
      <c r="H62" s="38" t="s">
        <v>31</v>
      </c>
      <c r="I62" s="38" t="s">
        <v>2227</v>
      </c>
      <c r="J62" s="38" t="s">
        <v>1759</v>
      </c>
      <c r="K62" s="38" t="s">
        <v>2227</v>
      </c>
      <c r="L62" s="38" t="s">
        <v>31</v>
      </c>
      <c r="M62" s="38"/>
      <c r="N62" s="38"/>
      <c r="O62" s="38" t="s">
        <v>2228</v>
      </c>
    </row>
    <row r="63" spans="1:15" ht="26.1" customHeight="1" x14ac:dyDescent="0.2">
      <c r="A63" s="12" t="s">
        <v>655</v>
      </c>
      <c r="B63" s="13" t="s">
        <v>656</v>
      </c>
      <c r="C63" s="38" t="s">
        <v>2229</v>
      </c>
      <c r="D63" s="38" t="s">
        <v>28</v>
      </c>
      <c r="E63" s="38" t="s">
        <v>2230</v>
      </c>
      <c r="F63" s="38" t="s">
        <v>28</v>
      </c>
      <c r="G63" s="38" t="s">
        <v>2231</v>
      </c>
      <c r="H63" s="38" t="s">
        <v>31</v>
      </c>
      <c r="I63" s="38" t="s">
        <v>31</v>
      </c>
      <c r="J63" s="38" t="s">
        <v>1759</v>
      </c>
      <c r="K63" s="38" t="s">
        <v>31</v>
      </c>
      <c r="L63" s="38" t="s">
        <v>31</v>
      </c>
      <c r="M63" s="38" t="s">
        <v>693</v>
      </c>
      <c r="N63" s="38"/>
      <c r="O63" s="38" t="s">
        <v>664</v>
      </c>
    </row>
    <row r="64" spans="1:15" ht="26.1" customHeight="1" x14ac:dyDescent="0.2">
      <c r="A64" s="12" t="s">
        <v>662</v>
      </c>
      <c r="B64" s="13" t="s">
        <v>663</v>
      </c>
      <c r="C64" s="38" t="s">
        <v>676</v>
      </c>
      <c r="D64" s="38" t="s">
        <v>28</v>
      </c>
      <c r="E64" s="38" t="s">
        <v>1644</v>
      </c>
      <c r="F64" s="38" t="s">
        <v>28</v>
      </c>
      <c r="G64" s="38" t="s">
        <v>2232</v>
      </c>
      <c r="H64" s="38" t="s">
        <v>31</v>
      </c>
      <c r="I64" s="38" t="s">
        <v>1759</v>
      </c>
      <c r="J64" s="38" t="s">
        <v>1759</v>
      </c>
      <c r="K64" s="38" t="s">
        <v>1759</v>
      </c>
      <c r="L64" s="38" t="s">
        <v>31</v>
      </c>
      <c r="M64" s="38"/>
      <c r="N64" s="38"/>
      <c r="O64" s="38" t="s">
        <v>2021</v>
      </c>
    </row>
    <row r="65" spans="1:15" ht="15" customHeight="1" x14ac:dyDescent="0.2">
      <c r="A65" s="12" t="s">
        <v>665</v>
      </c>
      <c r="B65" s="13" t="s">
        <v>666</v>
      </c>
      <c r="C65" s="38" t="s">
        <v>2233</v>
      </c>
      <c r="D65" s="38" t="s">
        <v>28</v>
      </c>
      <c r="E65" s="38" t="s">
        <v>2234</v>
      </c>
      <c r="F65" s="38" t="s">
        <v>28</v>
      </c>
      <c r="G65" s="38" t="s">
        <v>2235</v>
      </c>
      <c r="H65" s="38" t="s">
        <v>31</v>
      </c>
      <c r="I65" s="38" t="s">
        <v>2236</v>
      </c>
      <c r="J65" s="38" t="s">
        <v>1759</v>
      </c>
      <c r="K65" s="38" t="s">
        <v>2236</v>
      </c>
      <c r="L65" s="38" t="s">
        <v>31</v>
      </c>
      <c r="M65" s="38"/>
      <c r="N65" s="38"/>
      <c r="O65" s="38" t="s">
        <v>2237</v>
      </c>
    </row>
    <row r="66" spans="1:15" ht="26.1" customHeight="1" x14ac:dyDescent="0.2">
      <c r="A66" s="12" t="s">
        <v>672</v>
      </c>
      <c r="B66" s="13" t="s">
        <v>673</v>
      </c>
      <c r="C66" s="38" t="s">
        <v>2238</v>
      </c>
      <c r="D66" s="38" t="s">
        <v>28</v>
      </c>
      <c r="E66" s="38" t="s">
        <v>2239</v>
      </c>
      <c r="F66" s="38" t="s">
        <v>706</v>
      </c>
      <c r="G66" s="38" t="s">
        <v>2240</v>
      </c>
      <c r="H66" s="38" t="s">
        <v>31</v>
      </c>
      <c r="I66" s="38" t="s">
        <v>2241</v>
      </c>
      <c r="J66" s="38" t="s">
        <v>1759</v>
      </c>
      <c r="K66" s="38" t="s">
        <v>2242</v>
      </c>
      <c r="L66" s="38" t="s">
        <v>2243</v>
      </c>
      <c r="M66" s="38"/>
      <c r="N66" s="38"/>
      <c r="O66" s="38" t="s">
        <v>705</v>
      </c>
    </row>
    <row r="67" spans="1:15" ht="15" customHeight="1" x14ac:dyDescent="0.2">
      <c r="A67" s="12" t="s">
        <v>674</v>
      </c>
      <c r="B67" s="13" t="s">
        <v>675</v>
      </c>
      <c r="C67" s="38" t="s">
        <v>1093</v>
      </c>
      <c r="D67" s="38" t="s">
        <v>699</v>
      </c>
      <c r="E67" s="38" t="s">
        <v>2244</v>
      </c>
      <c r="F67" s="38" t="s">
        <v>2245</v>
      </c>
      <c r="G67" s="38" t="s">
        <v>2246</v>
      </c>
      <c r="H67" s="38" t="s">
        <v>2247</v>
      </c>
      <c r="I67" s="38" t="s">
        <v>2248</v>
      </c>
      <c r="J67" s="38" t="s">
        <v>1759</v>
      </c>
      <c r="K67" s="38" t="s">
        <v>2249</v>
      </c>
      <c r="L67" s="38" t="s">
        <v>56</v>
      </c>
      <c r="M67" s="38"/>
      <c r="N67" s="38"/>
      <c r="O67" s="38" t="s">
        <v>2250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39370078740157483" right="0.39370078740157483" top="0.39370078740157483" bottom="0.39370078740157483" header="0" footer="0"/>
  <pageSetup scale="72" pageOrder="overThenDown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66"/>
  <sheetViews>
    <sheetView view="pageBreakPreview" zoomScale="120" zoomScaleNormal="100" zoomScaleSheetLayoutView="120" workbookViewId="0">
      <selection activeCell="G1" sqref="G1:I1"/>
    </sheetView>
  </sheetViews>
  <sheetFormatPr defaultColWidth="10.33203125" defaultRowHeight="11.45" customHeight="1" x14ac:dyDescent="0.25"/>
  <cols>
    <col min="1" max="1" width="9.1640625" style="4" customWidth="1"/>
    <col min="2" max="2" width="35" style="4" customWidth="1"/>
    <col min="3" max="3" width="21.83203125" style="4" customWidth="1"/>
    <col min="4" max="4" width="18.33203125" style="4" customWidth="1"/>
    <col min="5" max="5" width="19.83203125" style="4" customWidth="1"/>
    <col min="6" max="6" width="13" style="17" customWidth="1"/>
    <col min="7" max="7" width="19.1640625" style="2" customWidth="1"/>
    <col min="8" max="8" width="17" style="2" customWidth="1"/>
    <col min="9" max="9" width="16.5" style="2" customWidth="1"/>
    <col min="10" max="16384" width="10.33203125" style="3"/>
  </cols>
  <sheetData>
    <row r="1" spans="1:9" s="1" customFormat="1" ht="33.75" customHeight="1" x14ac:dyDescent="0.2">
      <c r="G1" s="203" t="s">
        <v>2658</v>
      </c>
      <c r="H1" s="203"/>
      <c r="I1" s="203"/>
    </row>
    <row r="2" spans="1:9" s="1" customFormat="1" ht="60" customHeight="1" x14ac:dyDescent="0.2">
      <c r="A2" s="272" t="s">
        <v>1599</v>
      </c>
      <c r="B2" s="272"/>
      <c r="C2" s="272"/>
      <c r="D2" s="272"/>
      <c r="E2" s="272"/>
      <c r="F2" s="272"/>
      <c r="G2" s="272"/>
      <c r="H2" s="272"/>
      <c r="I2" s="272"/>
    </row>
    <row r="3" spans="1:9" s="4" customFormat="1" ht="42.75" customHeight="1" x14ac:dyDescent="0.2">
      <c r="A3" s="283" t="s">
        <v>1600</v>
      </c>
      <c r="B3" s="283"/>
      <c r="C3" s="283"/>
      <c r="D3" s="283"/>
      <c r="E3" s="283"/>
      <c r="F3" s="283"/>
      <c r="G3" s="283"/>
      <c r="H3" s="283"/>
      <c r="I3" s="283"/>
    </row>
    <row r="4" spans="1:9" s="2" customFormat="1" ht="96.75" customHeight="1" x14ac:dyDescent="0.25">
      <c r="A4" s="36" t="s">
        <v>2</v>
      </c>
      <c r="B4" s="5" t="s">
        <v>3</v>
      </c>
      <c r="C4" s="18" t="s">
        <v>1601</v>
      </c>
      <c r="D4" s="18" t="s">
        <v>1602</v>
      </c>
      <c r="E4" s="18" t="s">
        <v>1603</v>
      </c>
      <c r="F4" s="18" t="s">
        <v>7</v>
      </c>
      <c r="G4" s="5" t="s">
        <v>8</v>
      </c>
      <c r="H4" s="18" t="s">
        <v>1604</v>
      </c>
      <c r="I4" s="5" t="s">
        <v>9</v>
      </c>
    </row>
    <row r="5" spans="1:9" s="11" customFormat="1" ht="15" customHeight="1" x14ac:dyDescent="0.25">
      <c r="A5" s="37"/>
      <c r="B5" s="9" t="s">
        <v>13</v>
      </c>
      <c r="C5" s="10" t="s">
        <v>1605</v>
      </c>
      <c r="D5" s="10" t="s">
        <v>1606</v>
      </c>
      <c r="E5" s="10" t="s">
        <v>1607</v>
      </c>
      <c r="F5" s="10" t="s">
        <v>1608</v>
      </c>
      <c r="G5" s="10" t="s">
        <v>1609</v>
      </c>
      <c r="H5" s="10" t="s">
        <v>693</v>
      </c>
      <c r="I5" s="10" t="s">
        <v>1610</v>
      </c>
    </row>
    <row r="6" spans="1:9" ht="26.1" customHeight="1" x14ac:dyDescent="0.2">
      <c r="A6" s="13" t="s">
        <v>25</v>
      </c>
      <c r="B6" s="13" t="s">
        <v>26</v>
      </c>
      <c r="C6" s="38" t="s">
        <v>734</v>
      </c>
      <c r="D6" s="38" t="s">
        <v>1611</v>
      </c>
      <c r="E6" s="39" t="s">
        <v>1612</v>
      </c>
      <c r="F6" s="38" t="s">
        <v>31</v>
      </c>
      <c r="G6" s="38" t="s">
        <v>31</v>
      </c>
      <c r="H6" s="39"/>
      <c r="I6" s="39" t="s">
        <v>664</v>
      </c>
    </row>
    <row r="7" spans="1:9" ht="26.1" customHeight="1" x14ac:dyDescent="0.2">
      <c r="A7" s="13" t="s">
        <v>34</v>
      </c>
      <c r="B7" s="13" t="s">
        <v>35</v>
      </c>
      <c r="C7" s="38" t="s">
        <v>150</v>
      </c>
      <c r="D7" s="38" t="s">
        <v>733</v>
      </c>
      <c r="E7" s="39" t="s">
        <v>794</v>
      </c>
      <c r="F7" s="38" t="s">
        <v>31</v>
      </c>
      <c r="G7" s="38" t="s">
        <v>31</v>
      </c>
      <c r="H7" s="39"/>
      <c r="I7" s="39" t="s">
        <v>664</v>
      </c>
    </row>
    <row r="8" spans="1:9" ht="15" customHeight="1" x14ac:dyDescent="0.2">
      <c r="A8" s="13" t="s">
        <v>42</v>
      </c>
      <c r="B8" s="13" t="s">
        <v>43</v>
      </c>
      <c r="C8" s="38" t="s">
        <v>1613</v>
      </c>
      <c r="D8" s="38" t="s">
        <v>1614</v>
      </c>
      <c r="E8" s="39" t="s">
        <v>1615</v>
      </c>
      <c r="F8" s="38" t="s">
        <v>31</v>
      </c>
      <c r="G8" s="38" t="s">
        <v>31</v>
      </c>
      <c r="H8" s="39"/>
      <c r="I8" s="39" t="s">
        <v>664</v>
      </c>
    </row>
    <row r="9" spans="1:9" ht="15" customHeight="1" x14ac:dyDescent="0.2">
      <c r="A9" s="13" t="s">
        <v>49</v>
      </c>
      <c r="B9" s="13" t="s">
        <v>50</v>
      </c>
      <c r="C9" s="38" t="s">
        <v>1407</v>
      </c>
      <c r="D9" s="38" t="s">
        <v>1616</v>
      </c>
      <c r="E9" s="39" t="s">
        <v>1617</v>
      </c>
      <c r="F9" s="38" t="s">
        <v>31</v>
      </c>
      <c r="G9" s="38" t="s">
        <v>31</v>
      </c>
      <c r="H9" s="39"/>
      <c r="I9" s="39" t="s">
        <v>664</v>
      </c>
    </row>
    <row r="10" spans="1:9" ht="15" customHeight="1" x14ac:dyDescent="0.2">
      <c r="A10" s="13" t="s">
        <v>62</v>
      </c>
      <c r="B10" s="13" t="s">
        <v>63</v>
      </c>
      <c r="C10" s="38" t="s">
        <v>1618</v>
      </c>
      <c r="D10" s="38" t="s">
        <v>1619</v>
      </c>
      <c r="E10" s="39" t="s">
        <v>1620</v>
      </c>
      <c r="F10" s="38" t="s">
        <v>31</v>
      </c>
      <c r="G10" s="38" t="s">
        <v>31</v>
      </c>
      <c r="H10" s="39"/>
      <c r="I10" s="39" t="s">
        <v>664</v>
      </c>
    </row>
    <row r="11" spans="1:9" ht="15" customHeight="1" x14ac:dyDescent="0.2">
      <c r="A11" s="13" t="s">
        <v>75</v>
      </c>
      <c r="B11" s="13" t="s">
        <v>76</v>
      </c>
      <c r="C11" s="38" t="s">
        <v>1621</v>
      </c>
      <c r="D11" s="38" t="s">
        <v>1622</v>
      </c>
      <c r="E11" s="39" t="s">
        <v>1623</v>
      </c>
      <c r="F11" s="38" t="s">
        <v>31</v>
      </c>
      <c r="G11" s="38" t="s">
        <v>31</v>
      </c>
      <c r="H11" s="39"/>
      <c r="I11" s="39" t="s">
        <v>664</v>
      </c>
    </row>
    <row r="12" spans="1:9" ht="15" customHeight="1" x14ac:dyDescent="0.2">
      <c r="A12" s="13" t="s">
        <v>88</v>
      </c>
      <c r="B12" s="13" t="s">
        <v>89</v>
      </c>
      <c r="C12" s="38" t="s">
        <v>758</v>
      </c>
      <c r="D12" s="38" t="s">
        <v>1624</v>
      </c>
      <c r="E12" s="39" t="s">
        <v>1625</v>
      </c>
      <c r="F12" s="38" t="s">
        <v>1626</v>
      </c>
      <c r="G12" s="38" t="s">
        <v>1345</v>
      </c>
      <c r="H12" s="39"/>
      <c r="I12" s="39" t="s">
        <v>1627</v>
      </c>
    </row>
    <row r="13" spans="1:9" ht="26.1" customHeight="1" x14ac:dyDescent="0.2">
      <c r="A13" s="13" t="s">
        <v>101</v>
      </c>
      <c r="B13" s="13" t="s">
        <v>102</v>
      </c>
      <c r="C13" s="38" t="s">
        <v>1628</v>
      </c>
      <c r="D13" s="38" t="s">
        <v>1629</v>
      </c>
      <c r="E13" s="39" t="s">
        <v>1630</v>
      </c>
      <c r="F13" s="38" t="s">
        <v>31</v>
      </c>
      <c r="G13" s="38" t="s">
        <v>31</v>
      </c>
      <c r="H13" s="39"/>
      <c r="I13" s="39" t="s">
        <v>664</v>
      </c>
    </row>
    <row r="14" spans="1:9" ht="15" customHeight="1" x14ac:dyDescent="0.2">
      <c r="A14" s="13" t="s">
        <v>113</v>
      </c>
      <c r="B14" s="13" t="s">
        <v>114</v>
      </c>
      <c r="C14" s="38" t="s">
        <v>1631</v>
      </c>
      <c r="D14" s="38" t="s">
        <v>1632</v>
      </c>
      <c r="E14" s="39" t="s">
        <v>1633</v>
      </c>
      <c r="F14" s="38" t="s">
        <v>31</v>
      </c>
      <c r="G14" s="38" t="s">
        <v>31</v>
      </c>
      <c r="H14" s="39"/>
      <c r="I14" s="39" t="s">
        <v>664</v>
      </c>
    </row>
    <row r="15" spans="1:9" ht="15" customHeight="1" x14ac:dyDescent="0.2">
      <c r="A15" s="13" t="s">
        <v>126</v>
      </c>
      <c r="B15" s="13" t="s">
        <v>127</v>
      </c>
      <c r="C15" s="38" t="s">
        <v>313</v>
      </c>
      <c r="D15" s="38" t="s">
        <v>1628</v>
      </c>
      <c r="E15" s="39" t="s">
        <v>1634</v>
      </c>
      <c r="F15" s="38" t="s">
        <v>1635</v>
      </c>
      <c r="G15" s="38" t="s">
        <v>1635</v>
      </c>
      <c r="H15" s="39"/>
      <c r="I15" s="39" t="s">
        <v>1636</v>
      </c>
    </row>
    <row r="16" spans="1:9" ht="15" customHeight="1" x14ac:dyDescent="0.2">
      <c r="A16" s="13" t="s">
        <v>133</v>
      </c>
      <c r="B16" s="13" t="s">
        <v>134</v>
      </c>
      <c r="C16" s="38" t="s">
        <v>1034</v>
      </c>
      <c r="D16" s="38" t="s">
        <v>1637</v>
      </c>
      <c r="E16" s="39" t="s">
        <v>1638</v>
      </c>
      <c r="F16" s="38" t="s">
        <v>31</v>
      </c>
      <c r="G16" s="38" t="s">
        <v>31</v>
      </c>
      <c r="H16" s="39"/>
      <c r="I16" s="39" t="s">
        <v>664</v>
      </c>
    </row>
    <row r="17" spans="1:9" ht="15" customHeight="1" x14ac:dyDescent="0.2">
      <c r="A17" s="13" t="s">
        <v>140</v>
      </c>
      <c r="B17" s="13" t="s">
        <v>141</v>
      </c>
      <c r="C17" s="38" t="s">
        <v>1639</v>
      </c>
      <c r="D17" s="38" t="s">
        <v>1640</v>
      </c>
      <c r="E17" s="39" t="s">
        <v>1641</v>
      </c>
      <c r="F17" s="38" t="s">
        <v>31</v>
      </c>
      <c r="G17" s="38" t="s">
        <v>31</v>
      </c>
      <c r="H17" s="39"/>
      <c r="I17" s="39" t="s">
        <v>664</v>
      </c>
    </row>
    <row r="18" spans="1:9" ht="15" customHeight="1" x14ac:dyDescent="0.2">
      <c r="A18" s="13" t="s">
        <v>147</v>
      </c>
      <c r="B18" s="13" t="s">
        <v>148</v>
      </c>
      <c r="C18" s="38" t="s">
        <v>28</v>
      </c>
      <c r="D18" s="38" t="s">
        <v>28</v>
      </c>
      <c r="E18" s="39" t="s">
        <v>31</v>
      </c>
      <c r="F18" s="38" t="s">
        <v>31</v>
      </c>
      <c r="G18" s="38" t="s">
        <v>31</v>
      </c>
      <c r="H18" s="39"/>
      <c r="I18" s="39" t="s">
        <v>664</v>
      </c>
    </row>
    <row r="19" spans="1:9" ht="38.1" customHeight="1" x14ac:dyDescent="0.2">
      <c r="A19" s="13" t="s">
        <v>155</v>
      </c>
      <c r="B19" s="13" t="s">
        <v>156</v>
      </c>
      <c r="C19" s="38" t="s">
        <v>1642</v>
      </c>
      <c r="D19" s="38" t="s">
        <v>1445</v>
      </c>
      <c r="E19" s="39" t="s">
        <v>1643</v>
      </c>
      <c r="F19" s="38" t="s">
        <v>31</v>
      </c>
      <c r="G19" s="38" t="s">
        <v>31</v>
      </c>
      <c r="H19" s="39"/>
      <c r="I19" s="39" t="s">
        <v>664</v>
      </c>
    </row>
    <row r="20" spans="1:9" ht="15" customHeight="1" x14ac:dyDescent="0.2">
      <c r="A20" s="13" t="s">
        <v>162</v>
      </c>
      <c r="B20" s="13" t="s">
        <v>163</v>
      </c>
      <c r="C20" s="38" t="s">
        <v>28</v>
      </c>
      <c r="D20" s="38" t="s">
        <v>693</v>
      </c>
      <c r="E20" s="39" t="s">
        <v>31</v>
      </c>
      <c r="F20" s="38" t="s">
        <v>31</v>
      </c>
      <c r="G20" s="38" t="s">
        <v>31</v>
      </c>
      <c r="H20" s="39"/>
      <c r="I20" s="39" t="s">
        <v>664</v>
      </c>
    </row>
    <row r="21" spans="1:9" ht="15" customHeight="1" x14ac:dyDescent="0.2">
      <c r="A21" s="13" t="s">
        <v>169</v>
      </c>
      <c r="B21" s="13" t="s">
        <v>170</v>
      </c>
      <c r="C21" s="38" t="s">
        <v>1644</v>
      </c>
      <c r="D21" s="38" t="s">
        <v>1645</v>
      </c>
      <c r="E21" s="39" t="s">
        <v>1242</v>
      </c>
      <c r="F21" s="38" t="s">
        <v>31</v>
      </c>
      <c r="G21" s="38" t="s">
        <v>31</v>
      </c>
      <c r="H21" s="39"/>
      <c r="I21" s="39" t="s">
        <v>664</v>
      </c>
    </row>
    <row r="22" spans="1:9" ht="15" customHeight="1" x14ac:dyDescent="0.2">
      <c r="A22" s="13" t="s">
        <v>181</v>
      </c>
      <c r="B22" s="13" t="s">
        <v>182</v>
      </c>
      <c r="C22" s="38" t="s">
        <v>651</v>
      </c>
      <c r="D22" s="38" t="s">
        <v>1646</v>
      </c>
      <c r="E22" s="39" t="s">
        <v>1647</v>
      </c>
      <c r="F22" s="38" t="s">
        <v>31</v>
      </c>
      <c r="G22" s="38" t="s">
        <v>31</v>
      </c>
      <c r="H22" s="39"/>
      <c r="I22" s="39" t="s">
        <v>664</v>
      </c>
    </row>
    <row r="23" spans="1:9" ht="15" customHeight="1" x14ac:dyDescent="0.2">
      <c r="A23" s="13" t="s">
        <v>194</v>
      </c>
      <c r="B23" s="13" t="s">
        <v>195</v>
      </c>
      <c r="C23" s="38" t="s">
        <v>1648</v>
      </c>
      <c r="D23" s="38" t="s">
        <v>1649</v>
      </c>
      <c r="E23" s="39" t="s">
        <v>1650</v>
      </c>
      <c r="F23" s="38" t="s">
        <v>31</v>
      </c>
      <c r="G23" s="38" t="s">
        <v>31</v>
      </c>
      <c r="H23" s="39"/>
      <c r="I23" s="39" t="s">
        <v>664</v>
      </c>
    </row>
    <row r="24" spans="1:9" ht="38.1" customHeight="1" x14ac:dyDescent="0.2">
      <c r="A24" s="13" t="s">
        <v>207</v>
      </c>
      <c r="B24" s="13" t="s">
        <v>208</v>
      </c>
      <c r="C24" s="38" t="s">
        <v>1651</v>
      </c>
      <c r="D24" s="38" t="s">
        <v>1652</v>
      </c>
      <c r="E24" s="39" t="s">
        <v>1653</v>
      </c>
      <c r="F24" s="38" t="s">
        <v>31</v>
      </c>
      <c r="G24" s="38" t="s">
        <v>31</v>
      </c>
      <c r="H24" s="39"/>
      <c r="I24" s="39" t="s">
        <v>664</v>
      </c>
    </row>
    <row r="25" spans="1:9" ht="15" customHeight="1" x14ac:dyDescent="0.2">
      <c r="A25" s="13" t="s">
        <v>220</v>
      </c>
      <c r="B25" s="13" t="s">
        <v>221</v>
      </c>
      <c r="C25" s="38" t="s">
        <v>930</v>
      </c>
      <c r="D25" s="38" t="s">
        <v>1654</v>
      </c>
      <c r="E25" s="39" t="s">
        <v>1655</v>
      </c>
      <c r="F25" s="38" t="s">
        <v>31</v>
      </c>
      <c r="G25" s="38" t="s">
        <v>31</v>
      </c>
      <c r="H25" s="39"/>
      <c r="I25" s="39" t="s">
        <v>664</v>
      </c>
    </row>
    <row r="26" spans="1:9" ht="15" customHeight="1" x14ac:dyDescent="0.2">
      <c r="A26" s="13" t="s">
        <v>233</v>
      </c>
      <c r="B26" s="13" t="s">
        <v>234</v>
      </c>
      <c r="C26" s="38" t="s">
        <v>1007</v>
      </c>
      <c r="D26" s="38" t="s">
        <v>1656</v>
      </c>
      <c r="E26" s="39" t="s">
        <v>1657</v>
      </c>
      <c r="F26" s="38" t="s">
        <v>31</v>
      </c>
      <c r="G26" s="38" t="s">
        <v>31</v>
      </c>
      <c r="H26" s="39"/>
      <c r="I26" s="39" t="s">
        <v>664</v>
      </c>
    </row>
    <row r="27" spans="1:9" ht="15" customHeight="1" x14ac:dyDescent="0.2">
      <c r="A27" s="13" t="s">
        <v>246</v>
      </c>
      <c r="B27" s="13" t="s">
        <v>247</v>
      </c>
      <c r="C27" s="38" t="s">
        <v>1073</v>
      </c>
      <c r="D27" s="38" t="s">
        <v>1658</v>
      </c>
      <c r="E27" s="39" t="s">
        <v>1659</v>
      </c>
      <c r="F27" s="38" t="s">
        <v>31</v>
      </c>
      <c r="G27" s="38" t="s">
        <v>31</v>
      </c>
      <c r="H27" s="39"/>
      <c r="I27" s="39" t="s">
        <v>664</v>
      </c>
    </row>
    <row r="28" spans="1:9" ht="15" customHeight="1" x14ac:dyDescent="0.2">
      <c r="A28" s="13" t="s">
        <v>259</v>
      </c>
      <c r="B28" s="13" t="s">
        <v>260</v>
      </c>
      <c r="C28" s="38" t="s">
        <v>1111</v>
      </c>
      <c r="D28" s="38" t="s">
        <v>1660</v>
      </c>
      <c r="E28" s="39" t="s">
        <v>1661</v>
      </c>
      <c r="F28" s="38" t="s">
        <v>31</v>
      </c>
      <c r="G28" s="38" t="s">
        <v>31</v>
      </c>
      <c r="H28" s="39"/>
      <c r="I28" s="39" t="s">
        <v>664</v>
      </c>
    </row>
    <row r="29" spans="1:9" ht="15" customHeight="1" x14ac:dyDescent="0.2">
      <c r="A29" s="13" t="s">
        <v>272</v>
      </c>
      <c r="B29" s="13" t="s">
        <v>273</v>
      </c>
      <c r="C29" s="38" t="s">
        <v>994</v>
      </c>
      <c r="D29" s="38" t="s">
        <v>1662</v>
      </c>
      <c r="E29" s="39" t="s">
        <v>1663</v>
      </c>
      <c r="F29" s="38" t="s">
        <v>31</v>
      </c>
      <c r="G29" s="38" t="s">
        <v>31</v>
      </c>
      <c r="H29" s="39"/>
      <c r="I29" s="39" t="s">
        <v>664</v>
      </c>
    </row>
    <row r="30" spans="1:9" ht="15" customHeight="1" x14ac:dyDescent="0.2">
      <c r="A30" s="13" t="s">
        <v>285</v>
      </c>
      <c r="B30" s="13" t="s">
        <v>286</v>
      </c>
      <c r="C30" s="38" t="s">
        <v>758</v>
      </c>
      <c r="D30" s="38" t="s">
        <v>1664</v>
      </c>
      <c r="E30" s="39" t="s">
        <v>1665</v>
      </c>
      <c r="F30" s="38" t="s">
        <v>31</v>
      </c>
      <c r="G30" s="38" t="s">
        <v>31</v>
      </c>
      <c r="H30" s="39"/>
      <c r="I30" s="39" t="s">
        <v>664</v>
      </c>
    </row>
    <row r="31" spans="1:9" ht="15" customHeight="1" x14ac:dyDescent="0.2">
      <c r="A31" s="13" t="s">
        <v>297</v>
      </c>
      <c r="B31" s="13" t="s">
        <v>298</v>
      </c>
      <c r="C31" s="38" t="s">
        <v>1666</v>
      </c>
      <c r="D31" s="38" t="s">
        <v>1667</v>
      </c>
      <c r="E31" s="39" t="s">
        <v>1668</v>
      </c>
      <c r="F31" s="38" t="s">
        <v>31</v>
      </c>
      <c r="G31" s="38" t="s">
        <v>31</v>
      </c>
      <c r="H31" s="39"/>
      <c r="I31" s="39" t="s">
        <v>664</v>
      </c>
    </row>
    <row r="32" spans="1:9" ht="15" customHeight="1" x14ac:dyDescent="0.2">
      <c r="A32" s="13" t="s">
        <v>309</v>
      </c>
      <c r="B32" s="13" t="s">
        <v>310</v>
      </c>
      <c r="C32" s="38" t="s">
        <v>1007</v>
      </c>
      <c r="D32" s="38" t="s">
        <v>1669</v>
      </c>
      <c r="E32" s="39" t="s">
        <v>1670</v>
      </c>
      <c r="F32" s="38" t="s">
        <v>31</v>
      </c>
      <c r="G32" s="38" t="s">
        <v>31</v>
      </c>
      <c r="H32" s="39"/>
      <c r="I32" s="39" t="s">
        <v>664</v>
      </c>
    </row>
    <row r="33" spans="1:9" ht="15" customHeight="1" x14ac:dyDescent="0.2">
      <c r="A33" s="13" t="s">
        <v>322</v>
      </c>
      <c r="B33" s="13" t="s">
        <v>323</v>
      </c>
      <c r="C33" s="38" t="s">
        <v>1671</v>
      </c>
      <c r="D33" s="38" t="s">
        <v>1672</v>
      </c>
      <c r="E33" s="39" t="s">
        <v>1673</v>
      </c>
      <c r="F33" s="38" t="s">
        <v>96</v>
      </c>
      <c r="G33" s="38" t="s">
        <v>1674</v>
      </c>
      <c r="H33" s="39"/>
      <c r="I33" s="39" t="s">
        <v>1675</v>
      </c>
    </row>
    <row r="34" spans="1:9" ht="15" customHeight="1" x14ac:dyDescent="0.2">
      <c r="A34" s="13" t="s">
        <v>334</v>
      </c>
      <c r="B34" s="13" t="s">
        <v>335</v>
      </c>
      <c r="C34" s="38" t="s">
        <v>1676</v>
      </c>
      <c r="D34" s="38" t="s">
        <v>1677</v>
      </c>
      <c r="E34" s="39" t="s">
        <v>1678</v>
      </c>
      <c r="F34" s="38" t="s">
        <v>31</v>
      </c>
      <c r="G34" s="38" t="s">
        <v>31</v>
      </c>
      <c r="H34" s="39"/>
      <c r="I34" s="39" t="s">
        <v>664</v>
      </c>
    </row>
    <row r="35" spans="1:9" ht="15" customHeight="1" x14ac:dyDescent="0.2">
      <c r="A35" s="13" t="s">
        <v>346</v>
      </c>
      <c r="B35" s="13" t="s">
        <v>347</v>
      </c>
      <c r="C35" s="38" t="s">
        <v>1679</v>
      </c>
      <c r="D35" s="38" t="s">
        <v>1680</v>
      </c>
      <c r="E35" s="39" t="s">
        <v>1681</v>
      </c>
      <c r="F35" s="38" t="s">
        <v>31</v>
      </c>
      <c r="G35" s="38" t="s">
        <v>31</v>
      </c>
      <c r="H35" s="39"/>
      <c r="I35" s="39" t="s">
        <v>664</v>
      </c>
    </row>
    <row r="36" spans="1:9" ht="15" customHeight="1" x14ac:dyDescent="0.2">
      <c r="A36" s="13" t="s">
        <v>359</v>
      </c>
      <c r="B36" s="13" t="s">
        <v>360</v>
      </c>
      <c r="C36" s="38" t="s">
        <v>1085</v>
      </c>
      <c r="D36" s="38" t="s">
        <v>1682</v>
      </c>
      <c r="E36" s="39" t="s">
        <v>1683</v>
      </c>
      <c r="F36" s="38" t="s">
        <v>31</v>
      </c>
      <c r="G36" s="38" t="s">
        <v>31</v>
      </c>
      <c r="H36" s="39"/>
      <c r="I36" s="39" t="s">
        <v>664</v>
      </c>
    </row>
    <row r="37" spans="1:9" ht="15" customHeight="1" x14ac:dyDescent="0.2">
      <c r="A37" s="13" t="s">
        <v>370</v>
      </c>
      <c r="B37" s="13" t="s">
        <v>371</v>
      </c>
      <c r="C37" s="38" t="s">
        <v>237</v>
      </c>
      <c r="D37" s="38" t="s">
        <v>1684</v>
      </c>
      <c r="E37" s="39" t="s">
        <v>1685</v>
      </c>
      <c r="F37" s="38" t="s">
        <v>31</v>
      </c>
      <c r="G37" s="38" t="s">
        <v>31</v>
      </c>
      <c r="H37" s="39"/>
      <c r="I37" s="39" t="s">
        <v>664</v>
      </c>
    </row>
    <row r="38" spans="1:9" ht="15" customHeight="1" x14ac:dyDescent="0.2">
      <c r="A38" s="13" t="s">
        <v>382</v>
      </c>
      <c r="B38" s="13" t="s">
        <v>383</v>
      </c>
      <c r="C38" s="38" t="s">
        <v>1686</v>
      </c>
      <c r="D38" s="38" t="s">
        <v>1687</v>
      </c>
      <c r="E38" s="39" t="s">
        <v>1688</v>
      </c>
      <c r="F38" s="38" t="s">
        <v>31</v>
      </c>
      <c r="G38" s="38" t="s">
        <v>31</v>
      </c>
      <c r="H38" s="39"/>
      <c r="I38" s="39" t="s">
        <v>664</v>
      </c>
    </row>
    <row r="39" spans="1:9" ht="15" customHeight="1" x14ac:dyDescent="0.2">
      <c r="A39" s="13" t="s">
        <v>395</v>
      </c>
      <c r="B39" s="13" t="s">
        <v>396</v>
      </c>
      <c r="C39" s="38" t="s">
        <v>1689</v>
      </c>
      <c r="D39" s="38" t="s">
        <v>1690</v>
      </c>
      <c r="E39" s="39" t="s">
        <v>1691</v>
      </c>
      <c r="F39" s="38" t="s">
        <v>31</v>
      </c>
      <c r="G39" s="38" t="s">
        <v>31</v>
      </c>
      <c r="H39" s="39"/>
      <c r="I39" s="39" t="s">
        <v>664</v>
      </c>
    </row>
    <row r="40" spans="1:9" ht="15" customHeight="1" x14ac:dyDescent="0.2">
      <c r="A40" s="13" t="s">
        <v>405</v>
      </c>
      <c r="B40" s="13" t="s">
        <v>406</v>
      </c>
      <c r="C40" s="38" t="s">
        <v>1639</v>
      </c>
      <c r="D40" s="38" t="s">
        <v>1692</v>
      </c>
      <c r="E40" s="39" t="s">
        <v>1693</v>
      </c>
      <c r="F40" s="38" t="s">
        <v>31</v>
      </c>
      <c r="G40" s="38" t="s">
        <v>31</v>
      </c>
      <c r="H40" s="39"/>
      <c r="I40" s="39" t="s">
        <v>664</v>
      </c>
    </row>
    <row r="41" spans="1:9" ht="15" customHeight="1" x14ac:dyDescent="0.2">
      <c r="A41" s="13" t="s">
        <v>417</v>
      </c>
      <c r="B41" s="13" t="s">
        <v>418</v>
      </c>
      <c r="C41" s="38" t="s">
        <v>338</v>
      </c>
      <c r="D41" s="38" t="s">
        <v>1694</v>
      </c>
      <c r="E41" s="39" t="s">
        <v>1695</v>
      </c>
      <c r="F41" s="38" t="s">
        <v>31</v>
      </c>
      <c r="G41" s="38" t="s">
        <v>31</v>
      </c>
      <c r="H41" s="39"/>
      <c r="I41" s="39" t="s">
        <v>664</v>
      </c>
    </row>
    <row r="42" spans="1:9" ht="15" customHeight="1" x14ac:dyDescent="0.2">
      <c r="A42" s="13" t="s">
        <v>430</v>
      </c>
      <c r="B42" s="13" t="s">
        <v>431</v>
      </c>
      <c r="C42" s="38" t="s">
        <v>326</v>
      </c>
      <c r="D42" s="38" t="s">
        <v>1696</v>
      </c>
      <c r="E42" s="39" t="s">
        <v>1697</v>
      </c>
      <c r="F42" s="38" t="s">
        <v>31</v>
      </c>
      <c r="G42" s="38" t="s">
        <v>31</v>
      </c>
      <c r="H42" s="39"/>
      <c r="I42" s="39" t="s">
        <v>664</v>
      </c>
    </row>
    <row r="43" spans="1:9" ht="15" customHeight="1" x14ac:dyDescent="0.2">
      <c r="A43" s="13" t="s">
        <v>442</v>
      </c>
      <c r="B43" s="13" t="s">
        <v>443</v>
      </c>
      <c r="C43" s="38" t="s">
        <v>1698</v>
      </c>
      <c r="D43" s="38" t="s">
        <v>435</v>
      </c>
      <c r="E43" s="39" t="s">
        <v>1699</v>
      </c>
      <c r="F43" s="38" t="s">
        <v>31</v>
      </c>
      <c r="G43" s="38" t="s">
        <v>31</v>
      </c>
      <c r="H43" s="39"/>
      <c r="I43" s="39" t="s">
        <v>664</v>
      </c>
    </row>
    <row r="44" spans="1:9" ht="15" customHeight="1" x14ac:dyDescent="0.2">
      <c r="A44" s="13" t="s">
        <v>454</v>
      </c>
      <c r="B44" s="13" t="s">
        <v>455</v>
      </c>
      <c r="C44" s="38" t="s">
        <v>726</v>
      </c>
      <c r="D44" s="38" t="s">
        <v>1700</v>
      </c>
      <c r="E44" s="39" t="s">
        <v>1701</v>
      </c>
      <c r="F44" s="38" t="s">
        <v>31</v>
      </c>
      <c r="G44" s="38" t="s">
        <v>31</v>
      </c>
      <c r="H44" s="39"/>
      <c r="I44" s="39" t="s">
        <v>664</v>
      </c>
    </row>
    <row r="45" spans="1:9" ht="15" customHeight="1" x14ac:dyDescent="0.2">
      <c r="A45" s="13" t="s">
        <v>467</v>
      </c>
      <c r="B45" s="13" t="s">
        <v>468</v>
      </c>
      <c r="C45" s="38" t="s">
        <v>1689</v>
      </c>
      <c r="D45" s="38" t="s">
        <v>1702</v>
      </c>
      <c r="E45" s="39" t="s">
        <v>1703</v>
      </c>
      <c r="F45" s="38" t="s">
        <v>31</v>
      </c>
      <c r="G45" s="38" t="s">
        <v>31</v>
      </c>
      <c r="H45" s="39"/>
      <c r="I45" s="39" t="s">
        <v>664</v>
      </c>
    </row>
    <row r="46" spans="1:9" ht="15" customHeight="1" x14ac:dyDescent="0.2">
      <c r="A46" s="13" t="s">
        <v>480</v>
      </c>
      <c r="B46" s="13" t="s">
        <v>481</v>
      </c>
      <c r="C46" s="38" t="s">
        <v>1704</v>
      </c>
      <c r="D46" s="38" t="s">
        <v>1705</v>
      </c>
      <c r="E46" s="39" t="s">
        <v>1104</v>
      </c>
      <c r="F46" s="38" t="s">
        <v>1706</v>
      </c>
      <c r="G46" s="38" t="s">
        <v>1707</v>
      </c>
      <c r="H46" s="39"/>
      <c r="I46" s="39" t="s">
        <v>1152</v>
      </c>
    </row>
    <row r="47" spans="1:9" ht="15" customHeight="1" x14ac:dyDescent="0.2">
      <c r="A47" s="13" t="s">
        <v>490</v>
      </c>
      <c r="B47" s="13" t="s">
        <v>491</v>
      </c>
      <c r="C47" s="38" t="s">
        <v>1708</v>
      </c>
      <c r="D47" s="38" t="s">
        <v>1709</v>
      </c>
      <c r="E47" s="39" t="s">
        <v>1395</v>
      </c>
      <c r="F47" s="38" t="s">
        <v>31</v>
      </c>
      <c r="G47" s="38" t="s">
        <v>31</v>
      </c>
      <c r="H47" s="39"/>
      <c r="I47" s="39" t="s">
        <v>664</v>
      </c>
    </row>
    <row r="48" spans="1:9" ht="15" customHeight="1" x14ac:dyDescent="0.2">
      <c r="A48" s="13" t="s">
        <v>503</v>
      </c>
      <c r="B48" s="13" t="s">
        <v>504</v>
      </c>
      <c r="C48" s="38" t="s">
        <v>1710</v>
      </c>
      <c r="D48" s="38" t="s">
        <v>1711</v>
      </c>
      <c r="E48" s="39" t="s">
        <v>1712</v>
      </c>
      <c r="F48" s="38" t="s">
        <v>31</v>
      </c>
      <c r="G48" s="38" t="s">
        <v>31</v>
      </c>
      <c r="H48" s="39"/>
      <c r="I48" s="39" t="s">
        <v>664</v>
      </c>
    </row>
    <row r="49" spans="1:9" ht="15" customHeight="1" x14ac:dyDescent="0.2">
      <c r="A49" s="13" t="s">
        <v>516</v>
      </c>
      <c r="B49" s="13" t="s">
        <v>517</v>
      </c>
      <c r="C49" s="38" t="s">
        <v>725</v>
      </c>
      <c r="D49" s="38" t="s">
        <v>1713</v>
      </c>
      <c r="E49" s="39" t="s">
        <v>1714</v>
      </c>
      <c r="F49" s="38" t="s">
        <v>31</v>
      </c>
      <c r="G49" s="38" t="s">
        <v>31</v>
      </c>
      <c r="H49" s="39"/>
      <c r="I49" s="39" t="s">
        <v>664</v>
      </c>
    </row>
    <row r="50" spans="1:9" ht="15" customHeight="1" x14ac:dyDescent="0.2">
      <c r="A50" s="13" t="s">
        <v>529</v>
      </c>
      <c r="B50" s="13" t="s">
        <v>530</v>
      </c>
      <c r="C50" s="38" t="s">
        <v>913</v>
      </c>
      <c r="D50" s="38" t="s">
        <v>1715</v>
      </c>
      <c r="E50" s="39" t="s">
        <v>1459</v>
      </c>
      <c r="F50" s="38" t="s">
        <v>31</v>
      </c>
      <c r="G50" s="38" t="s">
        <v>31</v>
      </c>
      <c r="H50" s="39"/>
      <c r="I50" s="39" t="s">
        <v>664</v>
      </c>
    </row>
    <row r="51" spans="1:9" ht="15" customHeight="1" x14ac:dyDescent="0.2">
      <c r="A51" s="13" t="s">
        <v>541</v>
      </c>
      <c r="B51" s="13" t="s">
        <v>542</v>
      </c>
      <c r="C51" s="38" t="s">
        <v>1716</v>
      </c>
      <c r="D51" s="38" t="s">
        <v>1717</v>
      </c>
      <c r="E51" s="39" t="s">
        <v>1718</v>
      </c>
      <c r="F51" s="38" t="s">
        <v>31</v>
      </c>
      <c r="G51" s="38" t="s">
        <v>31</v>
      </c>
      <c r="H51" s="39"/>
      <c r="I51" s="39" t="s">
        <v>664</v>
      </c>
    </row>
    <row r="52" spans="1:9" ht="15" customHeight="1" x14ac:dyDescent="0.2">
      <c r="A52" s="13" t="s">
        <v>554</v>
      </c>
      <c r="B52" s="13" t="s">
        <v>555</v>
      </c>
      <c r="C52" s="38" t="s">
        <v>1719</v>
      </c>
      <c r="D52" s="38" t="s">
        <v>1720</v>
      </c>
      <c r="E52" s="39" t="s">
        <v>1721</v>
      </c>
      <c r="F52" s="38" t="s">
        <v>31</v>
      </c>
      <c r="G52" s="38" t="s">
        <v>31</v>
      </c>
      <c r="H52" s="39"/>
      <c r="I52" s="39" t="s">
        <v>664</v>
      </c>
    </row>
    <row r="53" spans="1:9" ht="15" customHeight="1" x14ac:dyDescent="0.2">
      <c r="A53" s="13" t="s">
        <v>565</v>
      </c>
      <c r="B53" s="13" t="s">
        <v>566</v>
      </c>
      <c r="C53" s="38" t="s">
        <v>945</v>
      </c>
      <c r="D53" s="38" t="s">
        <v>1722</v>
      </c>
      <c r="E53" s="39" t="s">
        <v>1723</v>
      </c>
      <c r="F53" s="38" t="s">
        <v>31</v>
      </c>
      <c r="G53" s="38" t="s">
        <v>31</v>
      </c>
      <c r="H53" s="39"/>
      <c r="I53" s="39" t="s">
        <v>664</v>
      </c>
    </row>
    <row r="54" spans="1:9" ht="15" customHeight="1" x14ac:dyDescent="0.2">
      <c r="A54" s="13" t="s">
        <v>577</v>
      </c>
      <c r="B54" s="13" t="s">
        <v>578</v>
      </c>
      <c r="C54" s="38" t="s">
        <v>1098</v>
      </c>
      <c r="D54" s="38" t="s">
        <v>1724</v>
      </c>
      <c r="E54" s="39" t="s">
        <v>1380</v>
      </c>
      <c r="F54" s="38" t="s">
        <v>31</v>
      </c>
      <c r="G54" s="38" t="s">
        <v>31</v>
      </c>
      <c r="H54" s="39" t="s">
        <v>693</v>
      </c>
      <c r="I54" s="39" t="s">
        <v>664</v>
      </c>
    </row>
    <row r="55" spans="1:9" ht="15" customHeight="1" x14ac:dyDescent="0.2">
      <c r="A55" s="13" t="s">
        <v>589</v>
      </c>
      <c r="B55" s="13" t="s">
        <v>590</v>
      </c>
      <c r="C55" s="38" t="s">
        <v>532</v>
      </c>
      <c r="D55" s="38" t="s">
        <v>1725</v>
      </c>
      <c r="E55" s="39" t="s">
        <v>1726</v>
      </c>
      <c r="F55" s="38" t="s">
        <v>31</v>
      </c>
      <c r="G55" s="38" t="s">
        <v>31</v>
      </c>
      <c r="H55" s="39"/>
      <c r="I55" s="39" t="s">
        <v>664</v>
      </c>
    </row>
    <row r="56" spans="1:9" ht="15" customHeight="1" x14ac:dyDescent="0.2">
      <c r="A56" s="13" t="s">
        <v>599</v>
      </c>
      <c r="B56" s="13" t="s">
        <v>600</v>
      </c>
      <c r="C56" s="38" t="s">
        <v>1727</v>
      </c>
      <c r="D56" s="38" t="s">
        <v>1728</v>
      </c>
      <c r="E56" s="39" t="s">
        <v>1729</v>
      </c>
      <c r="F56" s="38" t="s">
        <v>31</v>
      </c>
      <c r="G56" s="38" t="s">
        <v>31</v>
      </c>
      <c r="H56" s="39"/>
      <c r="I56" s="39" t="s">
        <v>664</v>
      </c>
    </row>
    <row r="57" spans="1:9" ht="15" customHeight="1" x14ac:dyDescent="0.2">
      <c r="A57" s="13" t="s">
        <v>611</v>
      </c>
      <c r="B57" s="13" t="s">
        <v>612</v>
      </c>
      <c r="C57" s="38" t="s">
        <v>1730</v>
      </c>
      <c r="D57" s="38" t="s">
        <v>336</v>
      </c>
      <c r="E57" s="39" t="s">
        <v>1731</v>
      </c>
      <c r="F57" s="38" t="s">
        <v>31</v>
      </c>
      <c r="G57" s="38" t="s">
        <v>31</v>
      </c>
      <c r="H57" s="39"/>
      <c r="I57" s="39" t="s">
        <v>664</v>
      </c>
    </row>
    <row r="58" spans="1:9" ht="26.1" customHeight="1" x14ac:dyDescent="0.2">
      <c r="A58" s="13" t="s">
        <v>622</v>
      </c>
      <c r="B58" s="13" t="s">
        <v>623</v>
      </c>
      <c r="C58" s="38" t="s">
        <v>693</v>
      </c>
      <c r="D58" s="38" t="s">
        <v>915</v>
      </c>
      <c r="E58" s="39" t="s">
        <v>1650</v>
      </c>
      <c r="F58" s="38" t="s">
        <v>31</v>
      </c>
      <c r="G58" s="38" t="s">
        <v>31</v>
      </c>
      <c r="H58" s="39"/>
      <c r="I58" s="39" t="s">
        <v>664</v>
      </c>
    </row>
    <row r="59" spans="1:9" ht="26.1" customHeight="1" x14ac:dyDescent="0.2">
      <c r="A59" s="13" t="s">
        <v>632</v>
      </c>
      <c r="B59" s="13" t="s">
        <v>633</v>
      </c>
      <c r="C59" s="38" t="s">
        <v>1719</v>
      </c>
      <c r="D59" s="38" t="s">
        <v>1732</v>
      </c>
      <c r="E59" s="39" t="s">
        <v>978</v>
      </c>
      <c r="F59" s="38" t="s">
        <v>31</v>
      </c>
      <c r="G59" s="38" t="s">
        <v>31</v>
      </c>
      <c r="H59" s="39"/>
      <c r="I59" s="39" t="s">
        <v>664</v>
      </c>
    </row>
    <row r="60" spans="1:9" ht="26.1" customHeight="1" x14ac:dyDescent="0.2">
      <c r="A60" s="13" t="s">
        <v>642</v>
      </c>
      <c r="B60" s="13" t="s">
        <v>643</v>
      </c>
      <c r="C60" s="38" t="s">
        <v>1733</v>
      </c>
      <c r="D60" s="38" t="s">
        <v>1734</v>
      </c>
      <c r="E60" s="39" t="s">
        <v>1735</v>
      </c>
      <c r="F60" s="38" t="s">
        <v>31</v>
      </c>
      <c r="G60" s="38" t="s">
        <v>31</v>
      </c>
      <c r="H60" s="39"/>
      <c r="I60" s="39" t="s">
        <v>664</v>
      </c>
    </row>
    <row r="61" spans="1:9" ht="26.1" customHeight="1" x14ac:dyDescent="0.2">
      <c r="A61" s="13" t="s">
        <v>648</v>
      </c>
      <c r="B61" s="13" t="s">
        <v>649</v>
      </c>
      <c r="C61" s="38" t="s">
        <v>1017</v>
      </c>
      <c r="D61" s="38" t="s">
        <v>1736</v>
      </c>
      <c r="E61" s="39" t="s">
        <v>1737</v>
      </c>
      <c r="F61" s="38" t="s">
        <v>31</v>
      </c>
      <c r="G61" s="38" t="s">
        <v>31</v>
      </c>
      <c r="H61" s="39"/>
      <c r="I61" s="39" t="s">
        <v>664</v>
      </c>
    </row>
    <row r="62" spans="1:9" ht="26.1" customHeight="1" x14ac:dyDescent="0.2">
      <c r="A62" s="13" t="s">
        <v>655</v>
      </c>
      <c r="B62" s="13" t="s">
        <v>656</v>
      </c>
      <c r="C62" s="38" t="s">
        <v>1056</v>
      </c>
      <c r="D62" s="38" t="s">
        <v>1613</v>
      </c>
      <c r="E62" s="39" t="s">
        <v>1699</v>
      </c>
      <c r="F62" s="38" t="s">
        <v>31</v>
      </c>
      <c r="G62" s="38" t="s">
        <v>31</v>
      </c>
      <c r="H62" s="39"/>
      <c r="I62" s="39" t="s">
        <v>664</v>
      </c>
    </row>
    <row r="63" spans="1:9" ht="26.1" customHeight="1" x14ac:dyDescent="0.2">
      <c r="A63" s="13" t="s">
        <v>662</v>
      </c>
      <c r="B63" s="13" t="s">
        <v>663</v>
      </c>
      <c r="C63" s="38" t="s">
        <v>28</v>
      </c>
      <c r="D63" s="38" t="s">
        <v>28</v>
      </c>
      <c r="E63" s="39" t="s">
        <v>31</v>
      </c>
      <c r="F63" s="38" t="s">
        <v>31</v>
      </c>
      <c r="G63" s="38" t="s">
        <v>31</v>
      </c>
      <c r="H63" s="39"/>
      <c r="I63" s="39" t="s">
        <v>664</v>
      </c>
    </row>
    <row r="64" spans="1:9" ht="15" customHeight="1" x14ac:dyDescent="0.2">
      <c r="A64" s="13" t="s">
        <v>665</v>
      </c>
      <c r="B64" s="13" t="s">
        <v>666</v>
      </c>
      <c r="C64" s="38" t="s">
        <v>28</v>
      </c>
      <c r="D64" s="38" t="s">
        <v>1738</v>
      </c>
      <c r="E64" s="39" t="s">
        <v>31</v>
      </c>
      <c r="F64" s="38" t="s">
        <v>31</v>
      </c>
      <c r="G64" s="38" t="s">
        <v>31</v>
      </c>
      <c r="H64" s="39"/>
      <c r="I64" s="39" t="s">
        <v>664</v>
      </c>
    </row>
    <row r="65" spans="1:9" ht="26.1" customHeight="1" x14ac:dyDescent="0.2">
      <c r="A65" s="13" t="s">
        <v>672</v>
      </c>
      <c r="B65" s="13" t="s">
        <v>673</v>
      </c>
      <c r="C65" s="38" t="s">
        <v>28</v>
      </c>
      <c r="D65" s="38" t="s">
        <v>716</v>
      </c>
      <c r="E65" s="39" t="s">
        <v>31</v>
      </c>
      <c r="F65" s="38" t="s">
        <v>31</v>
      </c>
      <c r="G65" s="38" t="s">
        <v>31</v>
      </c>
      <c r="H65" s="39"/>
      <c r="I65" s="39" t="s">
        <v>664</v>
      </c>
    </row>
    <row r="66" spans="1:9" ht="15" customHeight="1" x14ac:dyDescent="0.2">
      <c r="A66" s="13" t="s">
        <v>674</v>
      </c>
      <c r="B66" s="13" t="s">
        <v>675</v>
      </c>
      <c r="C66" s="38" t="s">
        <v>28</v>
      </c>
      <c r="D66" s="38" t="s">
        <v>636</v>
      </c>
      <c r="E66" s="39" t="s">
        <v>31</v>
      </c>
      <c r="F66" s="38" t="s">
        <v>31</v>
      </c>
      <c r="G66" s="38" t="s">
        <v>31</v>
      </c>
      <c r="H66" s="39"/>
      <c r="I66" s="39" t="s">
        <v>664</v>
      </c>
    </row>
  </sheetData>
  <mergeCells count="3">
    <mergeCell ref="A2:I2"/>
    <mergeCell ref="A3:I3"/>
    <mergeCell ref="G1:I1"/>
  </mergeCells>
  <pageMargins left="0.39370078740157483" right="0.39370078740157483" top="0.39370078740157483" bottom="0.39370078740157483" header="0" footer="0"/>
  <pageSetup scale="71" pageOrder="overThenDown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67"/>
  <sheetViews>
    <sheetView view="pageBreakPreview" zoomScale="110" zoomScaleNormal="100" zoomScaleSheetLayoutView="110" workbookViewId="0">
      <selection activeCell="K1" sqref="K1:M1"/>
    </sheetView>
  </sheetViews>
  <sheetFormatPr defaultColWidth="10.33203125" defaultRowHeight="11.45" customHeight="1" x14ac:dyDescent="0.25"/>
  <cols>
    <col min="1" max="1" width="9.1640625" style="4" customWidth="1"/>
    <col min="2" max="2" width="39.5" style="16" customWidth="1"/>
    <col min="3" max="3" width="11.1640625" style="4" customWidth="1"/>
    <col min="4" max="4" width="12" style="4" customWidth="1"/>
    <col min="5" max="5" width="12.33203125" style="4" customWidth="1"/>
    <col min="6" max="6" width="11" style="4" customWidth="1"/>
    <col min="7" max="7" width="12.33203125" style="4" customWidth="1"/>
    <col min="8" max="8" width="12.33203125" style="17" customWidth="1"/>
    <col min="9" max="9" width="13.33203125" style="17" customWidth="1"/>
    <col min="10" max="10" width="12.6640625" style="4" customWidth="1"/>
    <col min="11" max="11" width="12" style="2" customWidth="1"/>
    <col min="12" max="12" width="10.6640625" style="2" customWidth="1"/>
    <col min="13" max="13" width="15.83203125" style="2" customWidth="1"/>
    <col min="14" max="14" width="13.5" style="2" customWidth="1"/>
    <col min="15" max="15" width="10.33203125" style="35" customWidth="1"/>
    <col min="16" max="16384" width="10.33203125" style="3"/>
  </cols>
  <sheetData>
    <row r="1" spans="1:14" s="1" customFormat="1" ht="43.5" customHeight="1" x14ac:dyDescent="0.2">
      <c r="K1" s="203" t="s">
        <v>2659</v>
      </c>
      <c r="L1" s="203"/>
      <c r="M1" s="203"/>
    </row>
    <row r="2" spans="1:14" s="1" customFormat="1" ht="56.1" customHeight="1" x14ac:dyDescent="0.2">
      <c r="A2" s="272" t="s">
        <v>1586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4" s="4" customFormat="1" ht="41.25" customHeight="1" x14ac:dyDescent="0.2">
      <c r="A3" s="283" t="s">
        <v>1587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</row>
    <row r="4" spans="1:14" s="2" customFormat="1" ht="75" customHeight="1" x14ac:dyDescent="0.25">
      <c r="A4" s="284" t="s">
        <v>2</v>
      </c>
      <c r="B4" s="273" t="s">
        <v>3</v>
      </c>
      <c r="C4" s="286" t="s">
        <v>1588</v>
      </c>
      <c r="D4" s="286"/>
      <c r="E4" s="286" t="s">
        <v>1589</v>
      </c>
      <c r="F4" s="286"/>
      <c r="G4" s="286" t="s">
        <v>1590</v>
      </c>
      <c r="H4" s="286"/>
      <c r="I4" s="286" t="s">
        <v>7</v>
      </c>
      <c r="J4" s="286"/>
      <c r="K4" s="286" t="s">
        <v>8</v>
      </c>
      <c r="L4" s="286"/>
      <c r="M4" s="5" t="s">
        <v>9</v>
      </c>
    </row>
    <row r="5" spans="1:14" s="2" customFormat="1" ht="27" customHeight="1" x14ac:dyDescent="0.25">
      <c r="A5" s="285"/>
      <c r="B5" s="275"/>
      <c r="C5" s="6" t="s">
        <v>10</v>
      </c>
      <c r="D5" s="7" t="s">
        <v>11</v>
      </c>
      <c r="E5" s="6" t="s">
        <v>10</v>
      </c>
      <c r="F5" s="7" t="s">
        <v>11</v>
      </c>
      <c r="G5" s="6" t="s">
        <v>10</v>
      </c>
      <c r="H5" s="7" t="s">
        <v>11</v>
      </c>
      <c r="I5" s="6" t="s">
        <v>10</v>
      </c>
      <c r="J5" s="7" t="s">
        <v>11</v>
      </c>
      <c r="K5" s="6" t="s">
        <v>10</v>
      </c>
      <c r="L5" s="7" t="s">
        <v>11</v>
      </c>
      <c r="M5" s="6" t="s">
        <v>12</v>
      </c>
    </row>
    <row r="6" spans="1:14" s="25" customFormat="1" ht="15" customHeight="1" x14ac:dyDescent="0.25">
      <c r="A6" s="19"/>
      <c r="B6" s="9" t="s">
        <v>13</v>
      </c>
      <c r="C6" s="27" t="s">
        <v>1591</v>
      </c>
      <c r="D6" s="27" t="s">
        <v>1592</v>
      </c>
      <c r="E6" s="27" t="s">
        <v>1161</v>
      </c>
      <c r="F6" s="27" t="s">
        <v>1162</v>
      </c>
      <c r="G6" s="28" t="s">
        <v>1593</v>
      </c>
      <c r="H6" s="28" t="s">
        <v>1594</v>
      </c>
      <c r="I6" s="27" t="s">
        <v>1595</v>
      </c>
      <c r="J6" s="27" t="s">
        <v>150</v>
      </c>
      <c r="K6" s="27" t="s">
        <v>1596</v>
      </c>
      <c r="L6" s="27" t="s">
        <v>1597</v>
      </c>
      <c r="M6" s="27" t="s">
        <v>1598</v>
      </c>
      <c r="N6" s="29"/>
    </row>
    <row r="7" spans="1:14" s="1" customFormat="1" ht="15" customHeight="1" x14ac:dyDescent="0.25">
      <c r="A7" s="12" t="s">
        <v>25</v>
      </c>
      <c r="B7" s="13" t="s">
        <v>26</v>
      </c>
      <c r="C7" s="30">
        <v>6541</v>
      </c>
      <c r="D7" s="31">
        <v>0</v>
      </c>
      <c r="E7" s="30">
        <v>18125</v>
      </c>
      <c r="F7" s="31">
        <v>0</v>
      </c>
      <c r="G7" s="32">
        <v>0.3609</v>
      </c>
      <c r="H7" s="32">
        <v>0</v>
      </c>
      <c r="I7" s="33">
        <v>2.2086000000000001</v>
      </c>
      <c r="J7" s="33">
        <v>5</v>
      </c>
      <c r="K7" s="33">
        <v>2.2086000000000001</v>
      </c>
      <c r="L7" s="33">
        <v>0</v>
      </c>
      <c r="M7" s="34">
        <v>2.21</v>
      </c>
      <c r="N7" s="15"/>
    </row>
    <row r="8" spans="1:14" s="1" customFormat="1" ht="15" customHeight="1" x14ac:dyDescent="0.25">
      <c r="A8" s="12" t="s">
        <v>34</v>
      </c>
      <c r="B8" s="13" t="s">
        <v>35</v>
      </c>
      <c r="C8" s="31">
        <v>623</v>
      </c>
      <c r="D8" s="31">
        <v>8</v>
      </c>
      <c r="E8" s="30">
        <v>5397</v>
      </c>
      <c r="F8" s="31">
        <v>67</v>
      </c>
      <c r="G8" s="32">
        <v>0.1154</v>
      </c>
      <c r="H8" s="32">
        <v>0.11940000000000001</v>
      </c>
      <c r="I8" s="33">
        <v>5</v>
      </c>
      <c r="J8" s="33">
        <v>5</v>
      </c>
      <c r="K8" s="33">
        <v>4.9400000000000004</v>
      </c>
      <c r="L8" s="33">
        <v>0.06</v>
      </c>
      <c r="M8" s="34">
        <v>5</v>
      </c>
      <c r="N8" s="15"/>
    </row>
    <row r="9" spans="1:14" s="1" customFormat="1" ht="15" customHeight="1" x14ac:dyDescent="0.25">
      <c r="A9" s="12" t="s">
        <v>42</v>
      </c>
      <c r="B9" s="13" t="s">
        <v>43</v>
      </c>
      <c r="C9" s="30">
        <v>27178</v>
      </c>
      <c r="D9" s="31">
        <v>0</v>
      </c>
      <c r="E9" s="30">
        <v>81717</v>
      </c>
      <c r="F9" s="31">
        <v>0</v>
      </c>
      <c r="G9" s="32">
        <v>0.33260000000000001</v>
      </c>
      <c r="H9" s="32">
        <v>0</v>
      </c>
      <c r="I9" s="33">
        <v>3.5497999999999998</v>
      </c>
      <c r="J9" s="33">
        <v>5</v>
      </c>
      <c r="K9" s="33">
        <v>3.5497999999999998</v>
      </c>
      <c r="L9" s="33">
        <v>0</v>
      </c>
      <c r="M9" s="34">
        <v>3.55</v>
      </c>
      <c r="N9" s="15"/>
    </row>
    <row r="10" spans="1:14" s="1" customFormat="1" ht="15" customHeight="1" x14ac:dyDescent="0.25">
      <c r="A10" s="12" t="s">
        <v>49</v>
      </c>
      <c r="B10" s="13" t="s">
        <v>50</v>
      </c>
      <c r="C10" s="30">
        <v>30722</v>
      </c>
      <c r="D10" s="31">
        <v>720</v>
      </c>
      <c r="E10" s="30">
        <v>86727</v>
      </c>
      <c r="F10" s="30">
        <v>3752</v>
      </c>
      <c r="G10" s="32">
        <v>0.35420000000000001</v>
      </c>
      <c r="H10" s="32">
        <v>0.19189999999999999</v>
      </c>
      <c r="I10" s="33">
        <v>2.5261</v>
      </c>
      <c r="J10" s="33">
        <v>5</v>
      </c>
      <c r="K10" s="33">
        <v>2.4224999999999999</v>
      </c>
      <c r="L10" s="33">
        <v>0.20499999999999999</v>
      </c>
      <c r="M10" s="34">
        <v>2.63</v>
      </c>
      <c r="N10" s="15"/>
    </row>
    <row r="11" spans="1:14" s="1" customFormat="1" ht="15" customHeight="1" x14ac:dyDescent="0.25">
      <c r="A11" s="12" t="s">
        <v>62</v>
      </c>
      <c r="B11" s="13" t="s">
        <v>63</v>
      </c>
      <c r="C11" s="30">
        <v>21509</v>
      </c>
      <c r="D11" s="30">
        <v>8061</v>
      </c>
      <c r="E11" s="30">
        <v>55349</v>
      </c>
      <c r="F11" s="30">
        <v>40372</v>
      </c>
      <c r="G11" s="32">
        <v>0.3886</v>
      </c>
      <c r="H11" s="32">
        <v>0.19969999999999999</v>
      </c>
      <c r="I11" s="33">
        <v>0.89580000000000004</v>
      </c>
      <c r="J11" s="33">
        <v>5</v>
      </c>
      <c r="K11" s="33">
        <v>0.51780000000000004</v>
      </c>
      <c r="L11" s="33">
        <v>2.11</v>
      </c>
      <c r="M11" s="34">
        <v>2.63</v>
      </c>
      <c r="N11" s="15"/>
    </row>
    <row r="12" spans="1:14" s="1" customFormat="1" ht="15" customHeight="1" x14ac:dyDescent="0.25">
      <c r="A12" s="12" t="s">
        <v>75</v>
      </c>
      <c r="B12" s="13" t="s">
        <v>76</v>
      </c>
      <c r="C12" s="30">
        <v>26561</v>
      </c>
      <c r="D12" s="30">
        <v>4517</v>
      </c>
      <c r="E12" s="30">
        <v>68432</v>
      </c>
      <c r="F12" s="30">
        <v>23535</v>
      </c>
      <c r="G12" s="32">
        <v>0.3881</v>
      </c>
      <c r="H12" s="32">
        <v>0.19189999999999999</v>
      </c>
      <c r="I12" s="33">
        <v>0.91949999999999998</v>
      </c>
      <c r="J12" s="33">
        <v>5</v>
      </c>
      <c r="K12" s="33">
        <v>0.68410000000000004</v>
      </c>
      <c r="L12" s="33">
        <v>1.28</v>
      </c>
      <c r="M12" s="34">
        <v>1.96</v>
      </c>
      <c r="N12" s="15"/>
    </row>
    <row r="13" spans="1:14" s="1" customFormat="1" ht="15" customHeight="1" x14ac:dyDescent="0.25">
      <c r="A13" s="12" t="s">
        <v>88</v>
      </c>
      <c r="B13" s="13" t="s">
        <v>89</v>
      </c>
      <c r="C13" s="31">
        <v>324</v>
      </c>
      <c r="D13" s="30">
        <v>9975</v>
      </c>
      <c r="E13" s="30">
        <v>2209</v>
      </c>
      <c r="F13" s="30">
        <v>55317</v>
      </c>
      <c r="G13" s="32">
        <v>0.1467</v>
      </c>
      <c r="H13" s="32">
        <v>0.18029999999999999</v>
      </c>
      <c r="I13" s="33">
        <v>5</v>
      </c>
      <c r="J13" s="33">
        <v>5</v>
      </c>
      <c r="K13" s="33">
        <v>0.19</v>
      </c>
      <c r="L13" s="33">
        <v>4.8099999999999996</v>
      </c>
      <c r="M13" s="34">
        <v>5</v>
      </c>
      <c r="N13" s="15"/>
    </row>
    <row r="14" spans="1:14" s="1" customFormat="1" ht="15" customHeight="1" x14ac:dyDescent="0.25">
      <c r="A14" s="12" t="s">
        <v>101</v>
      </c>
      <c r="B14" s="13" t="s">
        <v>102</v>
      </c>
      <c r="C14" s="30">
        <v>39295</v>
      </c>
      <c r="D14" s="30">
        <v>4666</v>
      </c>
      <c r="E14" s="30">
        <v>109353</v>
      </c>
      <c r="F14" s="30">
        <v>21084</v>
      </c>
      <c r="G14" s="32">
        <v>0.35930000000000001</v>
      </c>
      <c r="H14" s="32">
        <v>0.2213</v>
      </c>
      <c r="I14" s="33">
        <v>2.2844000000000002</v>
      </c>
      <c r="J14" s="33">
        <v>5</v>
      </c>
      <c r="K14" s="33">
        <v>1.9142999999999999</v>
      </c>
      <c r="L14" s="33">
        <v>0.81</v>
      </c>
      <c r="M14" s="34">
        <v>2.72</v>
      </c>
      <c r="N14" s="15"/>
    </row>
    <row r="15" spans="1:14" s="1" customFormat="1" ht="15" customHeight="1" x14ac:dyDescent="0.25">
      <c r="A15" s="12" t="s">
        <v>113</v>
      </c>
      <c r="B15" s="13" t="s">
        <v>114</v>
      </c>
      <c r="C15" s="30">
        <v>13692</v>
      </c>
      <c r="D15" s="30">
        <v>1650</v>
      </c>
      <c r="E15" s="30">
        <v>42827</v>
      </c>
      <c r="F15" s="30">
        <v>9679</v>
      </c>
      <c r="G15" s="32">
        <v>0.31969999999999998</v>
      </c>
      <c r="H15" s="32">
        <v>0.17050000000000001</v>
      </c>
      <c r="I15" s="33">
        <v>4.1611000000000002</v>
      </c>
      <c r="J15" s="33">
        <v>5</v>
      </c>
      <c r="K15" s="33">
        <v>3.3955000000000002</v>
      </c>
      <c r="L15" s="33">
        <v>0.92</v>
      </c>
      <c r="M15" s="34">
        <v>4.32</v>
      </c>
      <c r="N15" s="15"/>
    </row>
    <row r="16" spans="1:14" s="1" customFormat="1" ht="15" customHeight="1" x14ac:dyDescent="0.25">
      <c r="A16" s="12" t="s">
        <v>126</v>
      </c>
      <c r="B16" s="13" t="s">
        <v>127</v>
      </c>
      <c r="C16" s="30">
        <v>6228</v>
      </c>
      <c r="D16" s="31">
        <v>0</v>
      </c>
      <c r="E16" s="30">
        <v>19671</v>
      </c>
      <c r="F16" s="31">
        <v>0</v>
      </c>
      <c r="G16" s="32">
        <v>0.31659999999999999</v>
      </c>
      <c r="H16" s="32">
        <v>0</v>
      </c>
      <c r="I16" s="33">
        <v>4.3079999999999998</v>
      </c>
      <c r="J16" s="33">
        <v>5</v>
      </c>
      <c r="K16" s="33">
        <v>4.3079999999999998</v>
      </c>
      <c r="L16" s="33">
        <v>0</v>
      </c>
      <c r="M16" s="34">
        <v>4.3099999999999996</v>
      </c>
      <c r="N16" s="15"/>
    </row>
    <row r="17" spans="1:14" s="1" customFormat="1" ht="15" customHeight="1" x14ac:dyDescent="0.25">
      <c r="A17" s="12" t="s">
        <v>133</v>
      </c>
      <c r="B17" s="13" t="s">
        <v>134</v>
      </c>
      <c r="C17" s="30">
        <v>12607</v>
      </c>
      <c r="D17" s="31">
        <v>0</v>
      </c>
      <c r="E17" s="30">
        <v>42444</v>
      </c>
      <c r="F17" s="31">
        <v>0</v>
      </c>
      <c r="G17" s="32">
        <v>0.29699999999999999</v>
      </c>
      <c r="H17" s="32">
        <v>0</v>
      </c>
      <c r="I17" s="33">
        <v>5</v>
      </c>
      <c r="J17" s="33">
        <v>5</v>
      </c>
      <c r="K17" s="33">
        <v>5</v>
      </c>
      <c r="L17" s="33">
        <v>0</v>
      </c>
      <c r="M17" s="34">
        <v>5</v>
      </c>
      <c r="N17" s="15"/>
    </row>
    <row r="18" spans="1:14" s="1" customFormat="1" ht="15" customHeight="1" x14ac:dyDescent="0.25">
      <c r="A18" s="12" t="s">
        <v>140</v>
      </c>
      <c r="B18" s="13" t="s">
        <v>141</v>
      </c>
      <c r="C18" s="30">
        <v>11645</v>
      </c>
      <c r="D18" s="31">
        <v>0</v>
      </c>
      <c r="E18" s="30">
        <v>36358</v>
      </c>
      <c r="F18" s="31">
        <v>0</v>
      </c>
      <c r="G18" s="32">
        <v>0.32029999999999997</v>
      </c>
      <c r="H18" s="32">
        <v>0</v>
      </c>
      <c r="I18" s="33">
        <v>4.1326999999999998</v>
      </c>
      <c r="J18" s="33">
        <v>5</v>
      </c>
      <c r="K18" s="33">
        <v>4.1326999999999998</v>
      </c>
      <c r="L18" s="33">
        <v>0</v>
      </c>
      <c r="M18" s="34">
        <v>4.13</v>
      </c>
      <c r="N18" s="15"/>
    </row>
    <row r="19" spans="1:14" s="1" customFormat="1" ht="15" customHeight="1" x14ac:dyDescent="0.25">
      <c r="A19" s="12" t="s">
        <v>147</v>
      </c>
      <c r="B19" s="13" t="s">
        <v>148</v>
      </c>
      <c r="C19" s="31">
        <v>65</v>
      </c>
      <c r="D19" s="30">
        <v>5623</v>
      </c>
      <c r="E19" s="31">
        <v>715</v>
      </c>
      <c r="F19" s="30">
        <v>32814</v>
      </c>
      <c r="G19" s="32">
        <v>9.0899999999999995E-2</v>
      </c>
      <c r="H19" s="32">
        <v>0.1714</v>
      </c>
      <c r="I19" s="33">
        <v>5</v>
      </c>
      <c r="J19" s="33">
        <v>5</v>
      </c>
      <c r="K19" s="33">
        <v>0.105</v>
      </c>
      <c r="L19" s="33">
        <v>4.8949999999999996</v>
      </c>
      <c r="M19" s="34">
        <v>5</v>
      </c>
      <c r="N19" s="15"/>
    </row>
    <row r="20" spans="1:14" s="1" customFormat="1" ht="15" customHeight="1" x14ac:dyDescent="0.25">
      <c r="A20" s="12" t="s">
        <v>155</v>
      </c>
      <c r="B20" s="13" t="s">
        <v>156</v>
      </c>
      <c r="C20" s="30">
        <v>19855</v>
      </c>
      <c r="D20" s="31">
        <v>0</v>
      </c>
      <c r="E20" s="30">
        <v>69294</v>
      </c>
      <c r="F20" s="31">
        <v>0</v>
      </c>
      <c r="G20" s="32">
        <v>0.28649999999999998</v>
      </c>
      <c r="H20" s="32">
        <v>0</v>
      </c>
      <c r="I20" s="33">
        <v>5</v>
      </c>
      <c r="J20" s="33">
        <v>5</v>
      </c>
      <c r="K20" s="33">
        <v>5</v>
      </c>
      <c r="L20" s="33">
        <v>0</v>
      </c>
      <c r="M20" s="34">
        <v>5</v>
      </c>
      <c r="N20" s="15"/>
    </row>
    <row r="21" spans="1:14" s="1" customFormat="1" ht="15" customHeight="1" x14ac:dyDescent="0.25">
      <c r="A21" s="12" t="s">
        <v>162</v>
      </c>
      <c r="B21" s="13" t="s">
        <v>163</v>
      </c>
      <c r="C21" s="31">
        <v>11</v>
      </c>
      <c r="D21" s="30">
        <v>2984</v>
      </c>
      <c r="E21" s="31">
        <v>256</v>
      </c>
      <c r="F21" s="30">
        <v>18713</v>
      </c>
      <c r="G21" s="32">
        <v>4.2999999999999997E-2</v>
      </c>
      <c r="H21" s="32">
        <v>0.1595</v>
      </c>
      <c r="I21" s="33">
        <v>5</v>
      </c>
      <c r="J21" s="33">
        <v>5</v>
      </c>
      <c r="K21" s="33">
        <v>6.5000000000000002E-2</v>
      </c>
      <c r="L21" s="33">
        <v>4.9349999999999996</v>
      </c>
      <c r="M21" s="34">
        <v>5</v>
      </c>
      <c r="N21" s="15"/>
    </row>
    <row r="22" spans="1:14" s="1" customFormat="1" ht="15" customHeight="1" x14ac:dyDescent="0.25">
      <c r="A22" s="12" t="s">
        <v>169</v>
      </c>
      <c r="B22" s="13" t="s">
        <v>170</v>
      </c>
      <c r="C22" s="30">
        <v>7511</v>
      </c>
      <c r="D22" s="31">
        <v>534</v>
      </c>
      <c r="E22" s="30">
        <v>19337</v>
      </c>
      <c r="F22" s="30">
        <v>4795</v>
      </c>
      <c r="G22" s="32">
        <v>0.38840000000000002</v>
      </c>
      <c r="H22" s="32">
        <v>0.1114</v>
      </c>
      <c r="I22" s="33">
        <v>0.90529999999999999</v>
      </c>
      <c r="J22" s="33">
        <v>5</v>
      </c>
      <c r="K22" s="33">
        <v>0.72509999999999997</v>
      </c>
      <c r="L22" s="33">
        <v>0.995</v>
      </c>
      <c r="M22" s="34">
        <v>1.72</v>
      </c>
      <c r="N22" s="15"/>
    </row>
    <row r="23" spans="1:14" s="1" customFormat="1" ht="15" customHeight="1" x14ac:dyDescent="0.25">
      <c r="A23" s="12" t="s">
        <v>181</v>
      </c>
      <c r="B23" s="13" t="s">
        <v>182</v>
      </c>
      <c r="C23" s="30">
        <v>7744</v>
      </c>
      <c r="D23" s="31">
        <v>773</v>
      </c>
      <c r="E23" s="30">
        <v>19988</v>
      </c>
      <c r="F23" s="30">
        <v>5645</v>
      </c>
      <c r="G23" s="32">
        <v>0.38740000000000002</v>
      </c>
      <c r="H23" s="32">
        <v>0.13689999999999999</v>
      </c>
      <c r="I23" s="33">
        <v>0.95269999999999999</v>
      </c>
      <c r="J23" s="33">
        <v>5</v>
      </c>
      <c r="K23" s="33">
        <v>0.74309999999999998</v>
      </c>
      <c r="L23" s="33">
        <v>1.1000000000000001</v>
      </c>
      <c r="M23" s="34">
        <v>1.84</v>
      </c>
      <c r="N23" s="15"/>
    </row>
    <row r="24" spans="1:14" s="1" customFormat="1" ht="15" customHeight="1" x14ac:dyDescent="0.25">
      <c r="A24" s="12" t="s">
        <v>194</v>
      </c>
      <c r="B24" s="13" t="s">
        <v>195</v>
      </c>
      <c r="C24" s="30">
        <v>9096</v>
      </c>
      <c r="D24" s="31">
        <v>887</v>
      </c>
      <c r="E24" s="30">
        <v>27706</v>
      </c>
      <c r="F24" s="30">
        <v>7592</v>
      </c>
      <c r="G24" s="32">
        <v>0.32829999999999998</v>
      </c>
      <c r="H24" s="32">
        <v>0.1168</v>
      </c>
      <c r="I24" s="33">
        <v>3.7536</v>
      </c>
      <c r="J24" s="33">
        <v>5</v>
      </c>
      <c r="K24" s="33">
        <v>2.9466000000000001</v>
      </c>
      <c r="L24" s="33">
        <v>1.075</v>
      </c>
      <c r="M24" s="34">
        <v>4.0199999999999996</v>
      </c>
      <c r="N24" s="15"/>
    </row>
    <row r="25" spans="1:14" s="1" customFormat="1" ht="15" customHeight="1" x14ac:dyDescent="0.25">
      <c r="A25" s="12" t="s">
        <v>207</v>
      </c>
      <c r="B25" s="13" t="s">
        <v>208</v>
      </c>
      <c r="C25" s="30">
        <v>23040</v>
      </c>
      <c r="D25" s="30">
        <v>4034</v>
      </c>
      <c r="E25" s="30">
        <v>80233</v>
      </c>
      <c r="F25" s="30">
        <v>25568</v>
      </c>
      <c r="G25" s="32">
        <v>0.28720000000000001</v>
      </c>
      <c r="H25" s="32">
        <v>0.1578</v>
      </c>
      <c r="I25" s="33">
        <v>5</v>
      </c>
      <c r="J25" s="33">
        <v>5</v>
      </c>
      <c r="K25" s="33">
        <v>3.79</v>
      </c>
      <c r="L25" s="33">
        <v>1.21</v>
      </c>
      <c r="M25" s="34">
        <v>5</v>
      </c>
      <c r="N25" s="15"/>
    </row>
    <row r="26" spans="1:14" s="1" customFormat="1" ht="15" customHeight="1" x14ac:dyDescent="0.25">
      <c r="A26" s="12" t="s">
        <v>220</v>
      </c>
      <c r="B26" s="13" t="s">
        <v>221</v>
      </c>
      <c r="C26" s="30">
        <v>5811</v>
      </c>
      <c r="D26" s="31">
        <v>753</v>
      </c>
      <c r="E26" s="30">
        <v>16073</v>
      </c>
      <c r="F26" s="30">
        <v>5073</v>
      </c>
      <c r="G26" s="32">
        <v>0.36149999999999999</v>
      </c>
      <c r="H26" s="32">
        <v>0.1484</v>
      </c>
      <c r="I26" s="33">
        <v>2.1802000000000001</v>
      </c>
      <c r="J26" s="33">
        <v>5</v>
      </c>
      <c r="K26" s="33">
        <v>1.657</v>
      </c>
      <c r="L26" s="33">
        <v>1.2</v>
      </c>
      <c r="M26" s="34">
        <v>2.86</v>
      </c>
      <c r="N26" s="15"/>
    </row>
    <row r="27" spans="1:14" s="1" customFormat="1" ht="15" customHeight="1" x14ac:dyDescent="0.25">
      <c r="A27" s="12" t="s">
        <v>233</v>
      </c>
      <c r="B27" s="13" t="s">
        <v>234</v>
      </c>
      <c r="C27" s="30">
        <v>4589</v>
      </c>
      <c r="D27" s="31">
        <v>515</v>
      </c>
      <c r="E27" s="30">
        <v>14378</v>
      </c>
      <c r="F27" s="30">
        <v>3670</v>
      </c>
      <c r="G27" s="32">
        <v>0.31919999999999998</v>
      </c>
      <c r="H27" s="32">
        <v>0.14030000000000001</v>
      </c>
      <c r="I27" s="33">
        <v>4.1848000000000001</v>
      </c>
      <c r="J27" s="33">
        <v>5</v>
      </c>
      <c r="K27" s="33">
        <v>3.3353000000000002</v>
      </c>
      <c r="L27" s="33">
        <v>1.0149999999999999</v>
      </c>
      <c r="M27" s="34">
        <v>4.3499999999999996</v>
      </c>
      <c r="N27" s="15"/>
    </row>
    <row r="28" spans="1:14" s="1" customFormat="1" ht="15" customHeight="1" x14ac:dyDescent="0.25">
      <c r="A28" s="12" t="s">
        <v>246</v>
      </c>
      <c r="B28" s="13" t="s">
        <v>247</v>
      </c>
      <c r="C28" s="30">
        <v>5427</v>
      </c>
      <c r="D28" s="31">
        <v>743</v>
      </c>
      <c r="E28" s="30">
        <v>14562</v>
      </c>
      <c r="F28" s="30">
        <v>5108</v>
      </c>
      <c r="G28" s="32">
        <v>0.37269999999999998</v>
      </c>
      <c r="H28" s="32">
        <v>0.14549999999999999</v>
      </c>
      <c r="I28" s="33">
        <v>1.6494</v>
      </c>
      <c r="J28" s="33">
        <v>5</v>
      </c>
      <c r="K28" s="33">
        <v>1.2205999999999999</v>
      </c>
      <c r="L28" s="33">
        <v>1.3</v>
      </c>
      <c r="M28" s="34">
        <v>2.52</v>
      </c>
      <c r="N28" s="15"/>
    </row>
    <row r="29" spans="1:14" s="1" customFormat="1" ht="15" customHeight="1" x14ac:dyDescent="0.25">
      <c r="A29" s="12" t="s">
        <v>259</v>
      </c>
      <c r="B29" s="13" t="s">
        <v>260</v>
      </c>
      <c r="C29" s="30">
        <v>2566</v>
      </c>
      <c r="D29" s="31">
        <v>229</v>
      </c>
      <c r="E29" s="30">
        <v>10668</v>
      </c>
      <c r="F29" s="30">
        <v>2475</v>
      </c>
      <c r="G29" s="32">
        <v>0.24049999999999999</v>
      </c>
      <c r="H29" s="32">
        <v>9.2499999999999999E-2</v>
      </c>
      <c r="I29" s="33">
        <v>5</v>
      </c>
      <c r="J29" s="33">
        <v>5</v>
      </c>
      <c r="K29" s="33">
        <v>4.0599999999999996</v>
      </c>
      <c r="L29" s="33">
        <v>0.94</v>
      </c>
      <c r="M29" s="34">
        <v>5</v>
      </c>
      <c r="N29" s="15"/>
    </row>
    <row r="30" spans="1:14" s="1" customFormat="1" ht="15" customHeight="1" x14ac:dyDescent="0.25">
      <c r="A30" s="12" t="s">
        <v>272</v>
      </c>
      <c r="B30" s="13" t="s">
        <v>273</v>
      </c>
      <c r="C30" s="30">
        <v>3496</v>
      </c>
      <c r="D30" s="31">
        <v>278</v>
      </c>
      <c r="E30" s="30">
        <v>14231</v>
      </c>
      <c r="F30" s="30">
        <v>3161</v>
      </c>
      <c r="G30" s="32">
        <v>0.2457</v>
      </c>
      <c r="H30" s="32">
        <v>8.7900000000000006E-2</v>
      </c>
      <c r="I30" s="33">
        <v>5</v>
      </c>
      <c r="J30" s="33">
        <v>5</v>
      </c>
      <c r="K30" s="33">
        <v>4.09</v>
      </c>
      <c r="L30" s="33">
        <v>0.91</v>
      </c>
      <c r="M30" s="34">
        <v>5</v>
      </c>
      <c r="N30" s="15"/>
    </row>
    <row r="31" spans="1:14" s="1" customFormat="1" ht="15" customHeight="1" x14ac:dyDescent="0.25">
      <c r="A31" s="12" t="s">
        <v>285</v>
      </c>
      <c r="B31" s="13" t="s">
        <v>286</v>
      </c>
      <c r="C31" s="30">
        <v>4488</v>
      </c>
      <c r="D31" s="31">
        <v>400</v>
      </c>
      <c r="E31" s="30">
        <v>11422</v>
      </c>
      <c r="F31" s="30">
        <v>2875</v>
      </c>
      <c r="G31" s="32">
        <v>0.39290000000000003</v>
      </c>
      <c r="H31" s="32">
        <v>0.1391</v>
      </c>
      <c r="I31" s="33">
        <v>0.69199999999999995</v>
      </c>
      <c r="J31" s="33">
        <v>5</v>
      </c>
      <c r="K31" s="33">
        <v>0.55289999999999995</v>
      </c>
      <c r="L31" s="33">
        <v>1.0049999999999999</v>
      </c>
      <c r="M31" s="34">
        <v>1.56</v>
      </c>
      <c r="N31" s="15"/>
    </row>
    <row r="32" spans="1:14" s="1" customFormat="1" ht="15" customHeight="1" x14ac:dyDescent="0.25">
      <c r="A32" s="12" t="s">
        <v>297</v>
      </c>
      <c r="B32" s="13" t="s">
        <v>298</v>
      </c>
      <c r="C32" s="30">
        <v>10047</v>
      </c>
      <c r="D32" s="30">
        <v>1229</v>
      </c>
      <c r="E32" s="30">
        <v>33144</v>
      </c>
      <c r="F32" s="30">
        <v>9329</v>
      </c>
      <c r="G32" s="32">
        <v>0.30309999999999998</v>
      </c>
      <c r="H32" s="32">
        <v>0.13170000000000001</v>
      </c>
      <c r="I32" s="33">
        <v>4.9478</v>
      </c>
      <c r="J32" s="33">
        <v>5</v>
      </c>
      <c r="K32" s="33">
        <v>3.8593000000000002</v>
      </c>
      <c r="L32" s="33">
        <v>1.1000000000000001</v>
      </c>
      <c r="M32" s="34">
        <v>4.96</v>
      </c>
      <c r="N32" s="15"/>
    </row>
    <row r="33" spans="1:14" s="1" customFormat="1" ht="15" customHeight="1" x14ac:dyDescent="0.25">
      <c r="A33" s="12" t="s">
        <v>309</v>
      </c>
      <c r="B33" s="13" t="s">
        <v>310</v>
      </c>
      <c r="C33" s="30">
        <v>2235</v>
      </c>
      <c r="D33" s="31">
        <v>159</v>
      </c>
      <c r="E33" s="30">
        <v>10050</v>
      </c>
      <c r="F33" s="30">
        <v>2392</v>
      </c>
      <c r="G33" s="32">
        <v>0.22239999999999999</v>
      </c>
      <c r="H33" s="32">
        <v>6.6500000000000004E-2</v>
      </c>
      <c r="I33" s="33">
        <v>5</v>
      </c>
      <c r="J33" s="33">
        <v>5</v>
      </c>
      <c r="K33" s="33">
        <v>4.04</v>
      </c>
      <c r="L33" s="33">
        <v>0.96</v>
      </c>
      <c r="M33" s="34">
        <v>5</v>
      </c>
      <c r="N33" s="15"/>
    </row>
    <row r="34" spans="1:14" s="1" customFormat="1" ht="15" customHeight="1" x14ac:dyDescent="0.25">
      <c r="A34" s="12" t="s">
        <v>322</v>
      </c>
      <c r="B34" s="13" t="s">
        <v>323</v>
      </c>
      <c r="C34" s="30">
        <v>2802</v>
      </c>
      <c r="D34" s="31">
        <v>392</v>
      </c>
      <c r="E34" s="30">
        <v>10771</v>
      </c>
      <c r="F34" s="30">
        <v>3081</v>
      </c>
      <c r="G34" s="32">
        <v>0.2601</v>
      </c>
      <c r="H34" s="32">
        <v>0.12720000000000001</v>
      </c>
      <c r="I34" s="33">
        <v>5</v>
      </c>
      <c r="J34" s="33">
        <v>5</v>
      </c>
      <c r="K34" s="33">
        <v>3.89</v>
      </c>
      <c r="L34" s="33">
        <v>1.1100000000000001</v>
      </c>
      <c r="M34" s="34">
        <v>5</v>
      </c>
      <c r="N34" s="15"/>
    </row>
    <row r="35" spans="1:14" s="1" customFormat="1" ht="15" customHeight="1" x14ac:dyDescent="0.25">
      <c r="A35" s="12" t="s">
        <v>334</v>
      </c>
      <c r="B35" s="13" t="s">
        <v>335</v>
      </c>
      <c r="C35" s="30">
        <v>2405</v>
      </c>
      <c r="D35" s="31">
        <v>356</v>
      </c>
      <c r="E35" s="30">
        <v>18023</v>
      </c>
      <c r="F35" s="30">
        <v>5144</v>
      </c>
      <c r="G35" s="32">
        <v>0.13339999999999999</v>
      </c>
      <c r="H35" s="32">
        <v>6.9199999999999998E-2</v>
      </c>
      <c r="I35" s="33">
        <v>5</v>
      </c>
      <c r="J35" s="33">
        <v>5</v>
      </c>
      <c r="K35" s="33">
        <v>3.89</v>
      </c>
      <c r="L35" s="33">
        <v>1.1100000000000001</v>
      </c>
      <c r="M35" s="34">
        <v>5</v>
      </c>
      <c r="N35" s="15"/>
    </row>
    <row r="36" spans="1:14" s="1" customFormat="1" ht="15" customHeight="1" x14ac:dyDescent="0.25">
      <c r="A36" s="12" t="s">
        <v>346</v>
      </c>
      <c r="B36" s="13" t="s">
        <v>347</v>
      </c>
      <c r="C36" s="30">
        <v>4467</v>
      </c>
      <c r="D36" s="31">
        <v>604</v>
      </c>
      <c r="E36" s="30">
        <v>11695</v>
      </c>
      <c r="F36" s="30">
        <v>2998</v>
      </c>
      <c r="G36" s="32">
        <v>0.38200000000000001</v>
      </c>
      <c r="H36" s="32">
        <v>0.20150000000000001</v>
      </c>
      <c r="I36" s="33">
        <v>1.2085999999999999</v>
      </c>
      <c r="J36" s="33">
        <v>5</v>
      </c>
      <c r="K36" s="33">
        <v>0.96199999999999997</v>
      </c>
      <c r="L36" s="33">
        <v>1.02</v>
      </c>
      <c r="M36" s="34">
        <v>1.98</v>
      </c>
      <c r="N36" s="15"/>
    </row>
    <row r="37" spans="1:14" s="1" customFormat="1" ht="15" customHeight="1" x14ac:dyDescent="0.25">
      <c r="A37" s="12" t="s">
        <v>359</v>
      </c>
      <c r="B37" s="13" t="s">
        <v>360</v>
      </c>
      <c r="C37" s="30">
        <v>3571</v>
      </c>
      <c r="D37" s="31">
        <v>388</v>
      </c>
      <c r="E37" s="30">
        <v>13493</v>
      </c>
      <c r="F37" s="30">
        <v>3711</v>
      </c>
      <c r="G37" s="32">
        <v>0.26469999999999999</v>
      </c>
      <c r="H37" s="32">
        <v>0.1046</v>
      </c>
      <c r="I37" s="33">
        <v>5</v>
      </c>
      <c r="J37" s="33">
        <v>5</v>
      </c>
      <c r="K37" s="33">
        <v>3.92</v>
      </c>
      <c r="L37" s="33">
        <v>1.08</v>
      </c>
      <c r="M37" s="34">
        <v>5</v>
      </c>
      <c r="N37" s="15"/>
    </row>
    <row r="38" spans="1:14" s="1" customFormat="1" ht="15" customHeight="1" x14ac:dyDescent="0.25">
      <c r="A38" s="12" t="s">
        <v>370</v>
      </c>
      <c r="B38" s="13" t="s">
        <v>371</v>
      </c>
      <c r="C38" s="30">
        <v>10259</v>
      </c>
      <c r="D38" s="31">
        <v>986</v>
      </c>
      <c r="E38" s="30">
        <v>28727</v>
      </c>
      <c r="F38" s="30">
        <v>7955</v>
      </c>
      <c r="G38" s="32">
        <v>0.35709999999999997</v>
      </c>
      <c r="H38" s="32">
        <v>0.1239</v>
      </c>
      <c r="I38" s="33">
        <v>2.3887</v>
      </c>
      <c r="J38" s="33">
        <v>5</v>
      </c>
      <c r="K38" s="33">
        <v>1.8704000000000001</v>
      </c>
      <c r="L38" s="33">
        <v>1.085</v>
      </c>
      <c r="M38" s="34">
        <v>2.96</v>
      </c>
      <c r="N38" s="15"/>
    </row>
    <row r="39" spans="1:14" s="1" customFormat="1" ht="15" customHeight="1" x14ac:dyDescent="0.25">
      <c r="A39" s="12" t="s">
        <v>382</v>
      </c>
      <c r="B39" s="13" t="s">
        <v>383</v>
      </c>
      <c r="C39" s="30">
        <v>3856</v>
      </c>
      <c r="D39" s="31">
        <v>377</v>
      </c>
      <c r="E39" s="30">
        <v>12183</v>
      </c>
      <c r="F39" s="30">
        <v>2829</v>
      </c>
      <c r="G39" s="32">
        <v>0.3165</v>
      </c>
      <c r="H39" s="32">
        <v>0.1333</v>
      </c>
      <c r="I39" s="33">
        <v>4.3127000000000004</v>
      </c>
      <c r="J39" s="33">
        <v>5</v>
      </c>
      <c r="K39" s="33">
        <v>3.5019</v>
      </c>
      <c r="L39" s="33">
        <v>0.94</v>
      </c>
      <c r="M39" s="34">
        <v>4.4400000000000004</v>
      </c>
      <c r="N39" s="15"/>
    </row>
    <row r="40" spans="1:14" s="1" customFormat="1" ht="15" customHeight="1" x14ac:dyDescent="0.25">
      <c r="A40" s="12" t="s">
        <v>395</v>
      </c>
      <c r="B40" s="13" t="s">
        <v>396</v>
      </c>
      <c r="C40" s="30">
        <v>1907</v>
      </c>
      <c r="D40" s="31">
        <v>199</v>
      </c>
      <c r="E40" s="30">
        <v>8210</v>
      </c>
      <c r="F40" s="30">
        <v>1940</v>
      </c>
      <c r="G40" s="32">
        <v>0.23230000000000001</v>
      </c>
      <c r="H40" s="32">
        <v>0.1026</v>
      </c>
      <c r="I40" s="33">
        <v>5</v>
      </c>
      <c r="J40" s="33">
        <v>5</v>
      </c>
      <c r="K40" s="33">
        <v>4.0449999999999999</v>
      </c>
      <c r="L40" s="33">
        <v>0.95499999999999996</v>
      </c>
      <c r="M40" s="34">
        <v>5</v>
      </c>
      <c r="N40" s="15"/>
    </row>
    <row r="41" spans="1:14" s="1" customFormat="1" ht="15" customHeight="1" x14ac:dyDescent="0.25">
      <c r="A41" s="12" t="s">
        <v>405</v>
      </c>
      <c r="B41" s="13" t="s">
        <v>406</v>
      </c>
      <c r="C41" s="30">
        <v>5919</v>
      </c>
      <c r="D41" s="31">
        <v>780</v>
      </c>
      <c r="E41" s="30">
        <v>20468</v>
      </c>
      <c r="F41" s="30">
        <v>6086</v>
      </c>
      <c r="G41" s="32">
        <v>0.28920000000000001</v>
      </c>
      <c r="H41" s="32">
        <v>0.12820000000000001</v>
      </c>
      <c r="I41" s="33">
        <v>5</v>
      </c>
      <c r="J41" s="33">
        <v>5</v>
      </c>
      <c r="K41" s="33">
        <v>3.855</v>
      </c>
      <c r="L41" s="33">
        <v>1.145</v>
      </c>
      <c r="M41" s="34">
        <v>5</v>
      </c>
      <c r="N41" s="15"/>
    </row>
    <row r="42" spans="1:14" s="1" customFormat="1" ht="15" customHeight="1" x14ac:dyDescent="0.25">
      <c r="A42" s="12" t="s">
        <v>417</v>
      </c>
      <c r="B42" s="13" t="s">
        <v>418</v>
      </c>
      <c r="C42" s="30">
        <v>7238</v>
      </c>
      <c r="D42" s="31">
        <v>796</v>
      </c>
      <c r="E42" s="30">
        <v>23894</v>
      </c>
      <c r="F42" s="30">
        <v>6757</v>
      </c>
      <c r="G42" s="32">
        <v>0.3029</v>
      </c>
      <c r="H42" s="32">
        <v>0.1178</v>
      </c>
      <c r="I42" s="33">
        <v>4.9573</v>
      </c>
      <c r="J42" s="33">
        <v>5</v>
      </c>
      <c r="K42" s="33">
        <v>3.8666999999999998</v>
      </c>
      <c r="L42" s="33">
        <v>1.1000000000000001</v>
      </c>
      <c r="M42" s="34">
        <v>4.97</v>
      </c>
      <c r="N42" s="15"/>
    </row>
    <row r="43" spans="1:14" s="1" customFormat="1" ht="15" customHeight="1" x14ac:dyDescent="0.25">
      <c r="A43" s="12" t="s">
        <v>430</v>
      </c>
      <c r="B43" s="13" t="s">
        <v>431</v>
      </c>
      <c r="C43" s="30">
        <v>4683</v>
      </c>
      <c r="D43" s="31">
        <v>282</v>
      </c>
      <c r="E43" s="30">
        <v>14593</v>
      </c>
      <c r="F43" s="30">
        <v>4057</v>
      </c>
      <c r="G43" s="32">
        <v>0.32090000000000002</v>
      </c>
      <c r="H43" s="32">
        <v>6.9500000000000006E-2</v>
      </c>
      <c r="I43" s="33">
        <v>4.1043000000000003</v>
      </c>
      <c r="J43" s="33">
        <v>5</v>
      </c>
      <c r="K43" s="33">
        <v>3.2096</v>
      </c>
      <c r="L43" s="33">
        <v>1.0900000000000001</v>
      </c>
      <c r="M43" s="34">
        <v>4.3</v>
      </c>
      <c r="N43" s="15"/>
    </row>
    <row r="44" spans="1:14" s="1" customFormat="1" ht="15" customHeight="1" x14ac:dyDescent="0.25">
      <c r="A44" s="12" t="s">
        <v>442</v>
      </c>
      <c r="B44" s="13" t="s">
        <v>443</v>
      </c>
      <c r="C44" s="30">
        <v>18854</v>
      </c>
      <c r="D44" s="30">
        <v>3746</v>
      </c>
      <c r="E44" s="30">
        <v>64331</v>
      </c>
      <c r="F44" s="30">
        <v>20667</v>
      </c>
      <c r="G44" s="32">
        <v>0.29310000000000003</v>
      </c>
      <c r="H44" s="32">
        <v>0.18129999999999999</v>
      </c>
      <c r="I44" s="33">
        <v>5</v>
      </c>
      <c r="J44" s="33">
        <v>5</v>
      </c>
      <c r="K44" s="33">
        <v>3.7850000000000001</v>
      </c>
      <c r="L44" s="33">
        <v>1.2150000000000001</v>
      </c>
      <c r="M44" s="34">
        <v>5</v>
      </c>
      <c r="N44" s="15"/>
    </row>
    <row r="45" spans="1:14" s="1" customFormat="1" ht="15" customHeight="1" x14ac:dyDescent="0.25">
      <c r="A45" s="12" t="s">
        <v>454</v>
      </c>
      <c r="B45" s="13" t="s">
        <v>455</v>
      </c>
      <c r="C45" s="30">
        <v>5515</v>
      </c>
      <c r="D45" s="31">
        <v>784</v>
      </c>
      <c r="E45" s="30">
        <v>17245</v>
      </c>
      <c r="F45" s="30">
        <v>5508</v>
      </c>
      <c r="G45" s="32">
        <v>0.31979999999999997</v>
      </c>
      <c r="H45" s="32">
        <v>0.14230000000000001</v>
      </c>
      <c r="I45" s="33">
        <v>4.1563999999999997</v>
      </c>
      <c r="J45" s="33">
        <v>5</v>
      </c>
      <c r="K45" s="33">
        <v>3.1505999999999998</v>
      </c>
      <c r="L45" s="33">
        <v>1.21</v>
      </c>
      <c r="M45" s="34">
        <v>4.3600000000000003</v>
      </c>
      <c r="N45" s="15"/>
    </row>
    <row r="46" spans="1:14" s="1" customFormat="1" ht="15" customHeight="1" x14ac:dyDescent="0.25">
      <c r="A46" s="12" t="s">
        <v>467</v>
      </c>
      <c r="B46" s="13" t="s">
        <v>468</v>
      </c>
      <c r="C46" s="30">
        <v>7153</v>
      </c>
      <c r="D46" s="31">
        <v>633</v>
      </c>
      <c r="E46" s="30">
        <v>18188</v>
      </c>
      <c r="F46" s="30">
        <v>4721</v>
      </c>
      <c r="G46" s="32">
        <v>0.39329999999999998</v>
      </c>
      <c r="H46" s="32">
        <v>0.1341</v>
      </c>
      <c r="I46" s="33">
        <v>0.67300000000000004</v>
      </c>
      <c r="J46" s="33">
        <v>5</v>
      </c>
      <c r="K46" s="33">
        <v>0.53439999999999999</v>
      </c>
      <c r="L46" s="33">
        <v>1.03</v>
      </c>
      <c r="M46" s="34">
        <v>1.56</v>
      </c>
      <c r="N46" s="15"/>
    </row>
    <row r="47" spans="1:14" s="1" customFormat="1" ht="15" customHeight="1" x14ac:dyDescent="0.25">
      <c r="A47" s="12" t="s">
        <v>480</v>
      </c>
      <c r="B47" s="13" t="s">
        <v>481</v>
      </c>
      <c r="C47" s="30">
        <v>3195</v>
      </c>
      <c r="D47" s="31">
        <v>317</v>
      </c>
      <c r="E47" s="30">
        <v>10148</v>
      </c>
      <c r="F47" s="30">
        <v>1979</v>
      </c>
      <c r="G47" s="32">
        <v>0.31480000000000002</v>
      </c>
      <c r="H47" s="32">
        <v>0.16020000000000001</v>
      </c>
      <c r="I47" s="33">
        <v>4.3933</v>
      </c>
      <c r="J47" s="33">
        <v>5</v>
      </c>
      <c r="K47" s="33">
        <v>3.6772</v>
      </c>
      <c r="L47" s="33">
        <v>0.81499999999999995</v>
      </c>
      <c r="M47" s="34">
        <v>4.49</v>
      </c>
      <c r="N47" s="15"/>
    </row>
    <row r="48" spans="1:14" s="1" customFormat="1" ht="15" customHeight="1" x14ac:dyDescent="0.25">
      <c r="A48" s="12" t="s">
        <v>490</v>
      </c>
      <c r="B48" s="13" t="s">
        <v>491</v>
      </c>
      <c r="C48" s="30">
        <v>3630</v>
      </c>
      <c r="D48" s="31">
        <v>568</v>
      </c>
      <c r="E48" s="30">
        <v>17578</v>
      </c>
      <c r="F48" s="30">
        <v>5508</v>
      </c>
      <c r="G48" s="32">
        <v>0.20649999999999999</v>
      </c>
      <c r="H48" s="32">
        <v>0.1031</v>
      </c>
      <c r="I48" s="33">
        <v>5</v>
      </c>
      <c r="J48" s="33">
        <v>5</v>
      </c>
      <c r="K48" s="33">
        <v>3.8050000000000002</v>
      </c>
      <c r="L48" s="33">
        <v>1.1950000000000001</v>
      </c>
      <c r="M48" s="34">
        <v>5</v>
      </c>
      <c r="N48" s="15"/>
    </row>
    <row r="49" spans="1:14" s="1" customFormat="1" ht="15" customHeight="1" x14ac:dyDescent="0.25">
      <c r="A49" s="12" t="s">
        <v>503</v>
      </c>
      <c r="B49" s="13" t="s">
        <v>504</v>
      </c>
      <c r="C49" s="30">
        <v>9000</v>
      </c>
      <c r="D49" s="30">
        <v>1189</v>
      </c>
      <c r="E49" s="30">
        <v>28552</v>
      </c>
      <c r="F49" s="30">
        <v>8468</v>
      </c>
      <c r="G49" s="32">
        <v>0.31519999999999998</v>
      </c>
      <c r="H49" s="32">
        <v>0.1404</v>
      </c>
      <c r="I49" s="33">
        <v>4.3742999999999999</v>
      </c>
      <c r="J49" s="33">
        <v>5</v>
      </c>
      <c r="K49" s="33">
        <v>3.3725999999999998</v>
      </c>
      <c r="L49" s="33">
        <v>1.145</v>
      </c>
      <c r="M49" s="34">
        <v>4.5199999999999996</v>
      </c>
      <c r="N49" s="15"/>
    </row>
    <row r="50" spans="1:14" s="1" customFormat="1" ht="15" customHeight="1" x14ac:dyDescent="0.25">
      <c r="A50" s="12" t="s">
        <v>516</v>
      </c>
      <c r="B50" s="13" t="s">
        <v>517</v>
      </c>
      <c r="C50" s="30">
        <v>2744</v>
      </c>
      <c r="D50" s="31">
        <v>316</v>
      </c>
      <c r="E50" s="30">
        <v>7971</v>
      </c>
      <c r="F50" s="30">
        <v>2003</v>
      </c>
      <c r="G50" s="32">
        <v>0.34420000000000001</v>
      </c>
      <c r="H50" s="32">
        <v>0.1578</v>
      </c>
      <c r="I50" s="33">
        <v>3</v>
      </c>
      <c r="J50" s="33">
        <v>5</v>
      </c>
      <c r="K50" s="33">
        <v>2.3969999999999998</v>
      </c>
      <c r="L50" s="33">
        <v>1.0049999999999999</v>
      </c>
      <c r="M50" s="34">
        <v>3.4</v>
      </c>
      <c r="N50" s="15"/>
    </row>
    <row r="51" spans="1:14" s="1" customFormat="1" ht="15" customHeight="1" x14ac:dyDescent="0.25">
      <c r="A51" s="12" t="s">
        <v>529</v>
      </c>
      <c r="B51" s="13" t="s">
        <v>530</v>
      </c>
      <c r="C51" s="30">
        <v>2199</v>
      </c>
      <c r="D51" s="31">
        <v>168</v>
      </c>
      <c r="E51" s="30">
        <v>9738</v>
      </c>
      <c r="F51" s="30">
        <v>1817</v>
      </c>
      <c r="G51" s="32">
        <v>0.2258</v>
      </c>
      <c r="H51" s="32">
        <v>9.2499999999999999E-2</v>
      </c>
      <c r="I51" s="33">
        <v>5</v>
      </c>
      <c r="J51" s="33">
        <v>5</v>
      </c>
      <c r="K51" s="33">
        <v>4.2149999999999999</v>
      </c>
      <c r="L51" s="33">
        <v>0.78500000000000003</v>
      </c>
      <c r="M51" s="34">
        <v>5</v>
      </c>
      <c r="N51" s="15"/>
    </row>
    <row r="52" spans="1:14" s="1" customFormat="1" ht="15" customHeight="1" x14ac:dyDescent="0.25">
      <c r="A52" s="12" t="s">
        <v>541</v>
      </c>
      <c r="B52" s="13" t="s">
        <v>542</v>
      </c>
      <c r="C52" s="30">
        <v>13360</v>
      </c>
      <c r="D52" s="30">
        <v>1749</v>
      </c>
      <c r="E52" s="30">
        <v>32782</v>
      </c>
      <c r="F52" s="30">
        <v>11057</v>
      </c>
      <c r="G52" s="32">
        <v>0.40749999999999997</v>
      </c>
      <c r="H52" s="32">
        <v>0.15820000000000001</v>
      </c>
      <c r="I52" s="33">
        <v>0</v>
      </c>
      <c r="J52" s="33">
        <v>5</v>
      </c>
      <c r="K52" s="33">
        <v>0</v>
      </c>
      <c r="L52" s="33">
        <v>1.26</v>
      </c>
      <c r="M52" s="34">
        <v>1.26</v>
      </c>
      <c r="N52" s="15"/>
    </row>
    <row r="53" spans="1:14" s="1" customFormat="1" ht="15" customHeight="1" x14ac:dyDescent="0.25">
      <c r="A53" s="12" t="s">
        <v>554</v>
      </c>
      <c r="B53" s="13" t="s">
        <v>555</v>
      </c>
      <c r="C53" s="30">
        <v>10447</v>
      </c>
      <c r="D53" s="30">
        <v>1481</v>
      </c>
      <c r="E53" s="30">
        <v>31854</v>
      </c>
      <c r="F53" s="30">
        <v>9298</v>
      </c>
      <c r="G53" s="32">
        <v>0.32800000000000001</v>
      </c>
      <c r="H53" s="32">
        <v>0.1593</v>
      </c>
      <c r="I53" s="33">
        <v>3.7677999999999998</v>
      </c>
      <c r="J53" s="33">
        <v>5</v>
      </c>
      <c r="K53" s="33">
        <v>2.9163000000000001</v>
      </c>
      <c r="L53" s="33">
        <v>1.1299999999999999</v>
      </c>
      <c r="M53" s="34">
        <v>4.05</v>
      </c>
      <c r="N53" s="15"/>
    </row>
    <row r="54" spans="1:14" s="1" customFormat="1" ht="15" customHeight="1" x14ac:dyDescent="0.25">
      <c r="A54" s="12" t="s">
        <v>565</v>
      </c>
      <c r="B54" s="13" t="s">
        <v>566</v>
      </c>
      <c r="C54" s="30">
        <v>2714</v>
      </c>
      <c r="D54" s="31">
        <v>391</v>
      </c>
      <c r="E54" s="30">
        <v>16956</v>
      </c>
      <c r="F54" s="30">
        <v>4904</v>
      </c>
      <c r="G54" s="32">
        <v>0.16009999999999999</v>
      </c>
      <c r="H54" s="32">
        <v>7.9699999999999993E-2</v>
      </c>
      <c r="I54" s="33">
        <v>5</v>
      </c>
      <c r="J54" s="33">
        <v>5</v>
      </c>
      <c r="K54" s="33">
        <v>3.88</v>
      </c>
      <c r="L54" s="33">
        <v>1.1200000000000001</v>
      </c>
      <c r="M54" s="34">
        <v>5</v>
      </c>
      <c r="N54" s="15"/>
    </row>
    <row r="55" spans="1:14" s="1" customFormat="1" ht="15" customHeight="1" x14ac:dyDescent="0.25">
      <c r="A55" s="12" t="s">
        <v>577</v>
      </c>
      <c r="B55" s="13" t="s">
        <v>578</v>
      </c>
      <c r="C55" s="30">
        <v>6691</v>
      </c>
      <c r="D55" s="30">
        <v>1190</v>
      </c>
      <c r="E55" s="30">
        <v>18728</v>
      </c>
      <c r="F55" s="30">
        <v>6552</v>
      </c>
      <c r="G55" s="32">
        <v>0.35730000000000001</v>
      </c>
      <c r="H55" s="32">
        <v>0.18160000000000001</v>
      </c>
      <c r="I55" s="33">
        <v>2.3792</v>
      </c>
      <c r="J55" s="33">
        <v>5</v>
      </c>
      <c r="K55" s="33">
        <v>1.7629999999999999</v>
      </c>
      <c r="L55" s="33">
        <v>1.2949999999999999</v>
      </c>
      <c r="M55" s="34">
        <v>3.06</v>
      </c>
      <c r="N55" s="15"/>
    </row>
    <row r="56" spans="1:14" s="1" customFormat="1" ht="15" customHeight="1" x14ac:dyDescent="0.25">
      <c r="A56" s="12" t="s">
        <v>589</v>
      </c>
      <c r="B56" s="13" t="s">
        <v>590</v>
      </c>
      <c r="C56" s="30">
        <v>3060</v>
      </c>
      <c r="D56" s="31">
        <v>287</v>
      </c>
      <c r="E56" s="30">
        <v>14071</v>
      </c>
      <c r="F56" s="30">
        <v>3438</v>
      </c>
      <c r="G56" s="32">
        <v>0.2175</v>
      </c>
      <c r="H56" s="32">
        <v>8.3500000000000005E-2</v>
      </c>
      <c r="I56" s="33">
        <v>5</v>
      </c>
      <c r="J56" s="33">
        <v>5</v>
      </c>
      <c r="K56" s="33">
        <v>4.0199999999999996</v>
      </c>
      <c r="L56" s="33">
        <v>0.98</v>
      </c>
      <c r="M56" s="34">
        <v>5</v>
      </c>
      <c r="N56" s="15"/>
    </row>
    <row r="57" spans="1:14" s="1" customFormat="1" ht="15" customHeight="1" x14ac:dyDescent="0.25">
      <c r="A57" s="12" t="s">
        <v>599</v>
      </c>
      <c r="B57" s="13" t="s">
        <v>600</v>
      </c>
      <c r="C57" s="30">
        <v>3838</v>
      </c>
      <c r="D57" s="31">
        <v>259</v>
      </c>
      <c r="E57" s="30">
        <v>13109</v>
      </c>
      <c r="F57" s="30">
        <v>3043</v>
      </c>
      <c r="G57" s="32">
        <v>0.2928</v>
      </c>
      <c r="H57" s="32">
        <v>8.5099999999999995E-2</v>
      </c>
      <c r="I57" s="33">
        <v>5</v>
      </c>
      <c r="J57" s="33">
        <v>5</v>
      </c>
      <c r="K57" s="33">
        <v>4.0599999999999996</v>
      </c>
      <c r="L57" s="33">
        <v>0.94</v>
      </c>
      <c r="M57" s="34">
        <v>5</v>
      </c>
      <c r="N57" s="15"/>
    </row>
    <row r="58" spans="1:14" s="1" customFormat="1" ht="15" customHeight="1" x14ac:dyDescent="0.25">
      <c r="A58" s="12" t="s">
        <v>611</v>
      </c>
      <c r="B58" s="13" t="s">
        <v>612</v>
      </c>
      <c r="C58" s="30">
        <v>4859</v>
      </c>
      <c r="D58" s="30">
        <v>1219</v>
      </c>
      <c r="E58" s="30">
        <v>18998</v>
      </c>
      <c r="F58" s="30">
        <v>6304</v>
      </c>
      <c r="G58" s="32">
        <v>0.25580000000000003</v>
      </c>
      <c r="H58" s="32">
        <v>0.19339999999999999</v>
      </c>
      <c r="I58" s="33">
        <v>5</v>
      </c>
      <c r="J58" s="33">
        <v>5</v>
      </c>
      <c r="K58" s="33">
        <v>3.7549999999999999</v>
      </c>
      <c r="L58" s="33">
        <v>1.2450000000000001</v>
      </c>
      <c r="M58" s="34">
        <v>5</v>
      </c>
      <c r="N58" s="15"/>
    </row>
    <row r="59" spans="1:14" s="1" customFormat="1" ht="15" customHeight="1" x14ac:dyDescent="0.25">
      <c r="A59" s="12" t="s">
        <v>622</v>
      </c>
      <c r="B59" s="13" t="s">
        <v>623</v>
      </c>
      <c r="C59" s="31">
        <v>924</v>
      </c>
      <c r="D59" s="31">
        <v>28</v>
      </c>
      <c r="E59" s="30">
        <v>8402</v>
      </c>
      <c r="F59" s="31">
        <v>310</v>
      </c>
      <c r="G59" s="32">
        <v>0.11</v>
      </c>
      <c r="H59" s="32">
        <v>9.0300000000000005E-2</v>
      </c>
      <c r="I59" s="33">
        <v>5</v>
      </c>
      <c r="J59" s="33">
        <v>5</v>
      </c>
      <c r="K59" s="33">
        <v>4.82</v>
      </c>
      <c r="L59" s="33">
        <v>0.18</v>
      </c>
      <c r="M59" s="34">
        <v>5</v>
      </c>
      <c r="N59" s="15"/>
    </row>
    <row r="60" spans="1:14" s="1" customFormat="1" ht="15" customHeight="1" x14ac:dyDescent="0.25">
      <c r="A60" s="12" t="s">
        <v>632</v>
      </c>
      <c r="B60" s="13" t="s">
        <v>633</v>
      </c>
      <c r="C60" s="30">
        <v>5608</v>
      </c>
      <c r="D60" s="31">
        <v>37</v>
      </c>
      <c r="E60" s="30">
        <v>15971</v>
      </c>
      <c r="F60" s="31">
        <v>176</v>
      </c>
      <c r="G60" s="32">
        <v>0.35110000000000002</v>
      </c>
      <c r="H60" s="32">
        <v>0.2102</v>
      </c>
      <c r="I60" s="33">
        <v>2.673</v>
      </c>
      <c r="J60" s="33">
        <v>5</v>
      </c>
      <c r="K60" s="33">
        <v>2.6436000000000002</v>
      </c>
      <c r="L60" s="33">
        <v>5.5E-2</v>
      </c>
      <c r="M60" s="34">
        <v>2.7</v>
      </c>
      <c r="N60" s="15"/>
    </row>
    <row r="61" spans="1:14" s="1" customFormat="1" ht="15" customHeight="1" x14ac:dyDescent="0.25">
      <c r="A61" s="12" t="s">
        <v>642</v>
      </c>
      <c r="B61" s="13" t="s">
        <v>643</v>
      </c>
      <c r="C61" s="30">
        <v>8884</v>
      </c>
      <c r="D61" s="31">
        <v>0</v>
      </c>
      <c r="E61" s="30">
        <v>24529</v>
      </c>
      <c r="F61" s="31">
        <v>0</v>
      </c>
      <c r="G61" s="32">
        <v>0.36220000000000002</v>
      </c>
      <c r="H61" s="32">
        <v>0</v>
      </c>
      <c r="I61" s="33">
        <v>2.1469999999999998</v>
      </c>
      <c r="J61" s="33">
        <v>5</v>
      </c>
      <c r="K61" s="33">
        <v>2.1469999999999998</v>
      </c>
      <c r="L61" s="33">
        <v>0</v>
      </c>
      <c r="M61" s="34">
        <v>2.15</v>
      </c>
      <c r="N61" s="15"/>
    </row>
    <row r="62" spans="1:14" s="1" customFormat="1" ht="15" customHeight="1" x14ac:dyDescent="0.25">
      <c r="A62" s="12" t="s">
        <v>648</v>
      </c>
      <c r="B62" s="13" t="s">
        <v>649</v>
      </c>
      <c r="C62" s="30">
        <v>1452</v>
      </c>
      <c r="D62" s="31">
        <v>0</v>
      </c>
      <c r="E62" s="30">
        <v>6276</v>
      </c>
      <c r="F62" s="31">
        <v>0</v>
      </c>
      <c r="G62" s="32">
        <v>0.23139999999999999</v>
      </c>
      <c r="H62" s="32">
        <v>0</v>
      </c>
      <c r="I62" s="33">
        <v>5</v>
      </c>
      <c r="J62" s="33">
        <v>5</v>
      </c>
      <c r="K62" s="33">
        <v>5</v>
      </c>
      <c r="L62" s="33">
        <v>0</v>
      </c>
      <c r="M62" s="34">
        <v>5</v>
      </c>
      <c r="N62" s="15"/>
    </row>
    <row r="63" spans="1:14" s="1" customFormat="1" ht="15" customHeight="1" x14ac:dyDescent="0.25">
      <c r="A63" s="12" t="s">
        <v>655</v>
      </c>
      <c r="B63" s="13" t="s">
        <v>656</v>
      </c>
      <c r="C63" s="30">
        <v>1514</v>
      </c>
      <c r="D63" s="31">
        <v>0</v>
      </c>
      <c r="E63" s="30">
        <v>4135</v>
      </c>
      <c r="F63" s="31">
        <v>0</v>
      </c>
      <c r="G63" s="32">
        <v>0.36609999999999998</v>
      </c>
      <c r="H63" s="32">
        <v>0</v>
      </c>
      <c r="I63" s="33">
        <v>1.9621999999999999</v>
      </c>
      <c r="J63" s="33">
        <v>5</v>
      </c>
      <c r="K63" s="33">
        <v>1.9621999999999999</v>
      </c>
      <c r="L63" s="33">
        <v>0</v>
      </c>
      <c r="M63" s="34">
        <v>1.96</v>
      </c>
      <c r="N63" s="15"/>
    </row>
    <row r="64" spans="1:14" s="1" customFormat="1" ht="15" customHeight="1" x14ac:dyDescent="0.25">
      <c r="A64" s="12" t="s">
        <v>662</v>
      </c>
      <c r="B64" s="13" t="s">
        <v>663</v>
      </c>
      <c r="C64" s="31">
        <v>69</v>
      </c>
      <c r="D64" s="31">
        <v>0</v>
      </c>
      <c r="E64" s="31">
        <v>276</v>
      </c>
      <c r="F64" s="31">
        <v>0</v>
      </c>
      <c r="G64" s="32">
        <v>0.25</v>
      </c>
      <c r="H64" s="32">
        <v>0</v>
      </c>
      <c r="I64" s="33">
        <v>5</v>
      </c>
      <c r="J64" s="33">
        <v>5</v>
      </c>
      <c r="K64" s="33">
        <v>5</v>
      </c>
      <c r="L64" s="33">
        <v>0</v>
      </c>
      <c r="M64" s="34">
        <v>5</v>
      </c>
      <c r="N64" s="15"/>
    </row>
    <row r="65" spans="1:14" s="1" customFormat="1" ht="15" customHeight="1" x14ac:dyDescent="0.25">
      <c r="A65" s="12" t="s">
        <v>665</v>
      </c>
      <c r="B65" s="13" t="s">
        <v>666</v>
      </c>
      <c r="C65" s="30">
        <v>1088</v>
      </c>
      <c r="D65" s="31">
        <v>0</v>
      </c>
      <c r="E65" s="30">
        <v>5570</v>
      </c>
      <c r="F65" s="31">
        <v>0</v>
      </c>
      <c r="G65" s="32">
        <v>0.1953</v>
      </c>
      <c r="H65" s="32">
        <v>0</v>
      </c>
      <c r="I65" s="33">
        <v>5</v>
      </c>
      <c r="J65" s="33">
        <v>5</v>
      </c>
      <c r="K65" s="33">
        <v>5</v>
      </c>
      <c r="L65" s="33">
        <v>0</v>
      </c>
      <c r="M65" s="34">
        <v>5</v>
      </c>
      <c r="N65" s="15"/>
    </row>
    <row r="66" spans="1:14" s="1" customFormat="1" ht="15" customHeight="1" x14ac:dyDescent="0.25">
      <c r="A66" s="12" t="s">
        <v>672</v>
      </c>
      <c r="B66" s="13" t="s">
        <v>673</v>
      </c>
      <c r="C66" s="31">
        <v>668</v>
      </c>
      <c r="D66" s="31">
        <v>1</v>
      </c>
      <c r="E66" s="30">
        <v>1739</v>
      </c>
      <c r="F66" s="31">
        <v>9</v>
      </c>
      <c r="G66" s="32">
        <v>0.3841</v>
      </c>
      <c r="H66" s="32">
        <v>0.1111</v>
      </c>
      <c r="I66" s="33">
        <v>1.1091</v>
      </c>
      <c r="J66" s="33">
        <v>5</v>
      </c>
      <c r="K66" s="33">
        <v>1.1035999999999999</v>
      </c>
      <c r="L66" s="33">
        <v>2.5000000000000001E-2</v>
      </c>
      <c r="M66" s="34">
        <v>1.1299999999999999</v>
      </c>
      <c r="N66" s="15"/>
    </row>
    <row r="67" spans="1:14" s="1" customFormat="1" ht="15" customHeight="1" x14ac:dyDescent="0.25">
      <c r="A67" s="12" t="s">
        <v>674</v>
      </c>
      <c r="B67" s="13" t="s">
        <v>675</v>
      </c>
      <c r="C67" s="31">
        <v>16</v>
      </c>
      <c r="D67" s="31">
        <v>5</v>
      </c>
      <c r="E67" s="31">
        <v>59</v>
      </c>
      <c r="F67" s="31">
        <v>33</v>
      </c>
      <c r="G67" s="32">
        <v>0.2712</v>
      </c>
      <c r="H67" s="32">
        <v>0.1515</v>
      </c>
      <c r="I67" s="33">
        <v>5</v>
      </c>
      <c r="J67" s="33">
        <v>5</v>
      </c>
      <c r="K67" s="33">
        <v>3.2050000000000001</v>
      </c>
      <c r="L67" s="33">
        <v>1.7949999999999999</v>
      </c>
      <c r="M67" s="34">
        <v>5</v>
      </c>
      <c r="N67" s="15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5" pageOrder="overThenDown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67"/>
  <sheetViews>
    <sheetView view="pageBreakPreview" zoomScale="120" zoomScaleNormal="100" zoomScaleSheetLayoutView="120" workbookViewId="0">
      <selection activeCell="K1" sqref="K1:M1"/>
    </sheetView>
  </sheetViews>
  <sheetFormatPr defaultColWidth="10.33203125" defaultRowHeight="11.45" customHeight="1" x14ac:dyDescent="0.25"/>
  <cols>
    <col min="1" max="1" width="9.1640625" style="4" customWidth="1"/>
    <col min="2" max="2" width="36.83203125" style="16" customWidth="1"/>
    <col min="3" max="3" width="12" style="4" customWidth="1"/>
    <col min="4" max="4" width="10.83203125" style="4" customWidth="1"/>
    <col min="5" max="5" width="12.33203125" style="4" customWidth="1"/>
    <col min="6" max="6" width="11.6640625" style="4" customWidth="1"/>
    <col min="7" max="7" width="11.5" style="4" customWidth="1"/>
    <col min="8" max="8" width="10.6640625" style="17" customWidth="1"/>
    <col min="9" max="9" width="12" style="17" customWidth="1"/>
    <col min="10" max="10" width="10.83203125" style="4" customWidth="1"/>
    <col min="11" max="11" width="11.1640625" style="2" customWidth="1"/>
    <col min="12" max="12" width="10.6640625" style="2" customWidth="1"/>
    <col min="13" max="13" width="14.83203125" style="2" customWidth="1"/>
    <col min="14" max="14" width="13.5" style="2" customWidth="1"/>
    <col min="15" max="16384" width="10.33203125" style="3"/>
  </cols>
  <sheetData>
    <row r="1" spans="1:14" s="1" customFormat="1" ht="56.1" customHeight="1" x14ac:dyDescent="0.2">
      <c r="K1" s="203" t="s">
        <v>2660</v>
      </c>
      <c r="L1" s="203"/>
      <c r="M1" s="203"/>
    </row>
    <row r="2" spans="1:14" s="1" customFormat="1" ht="47.25" customHeight="1" x14ac:dyDescent="0.2">
      <c r="A2" s="272" t="s">
        <v>1154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4" s="4" customFormat="1" ht="28.5" customHeight="1" x14ac:dyDescent="0.2">
      <c r="A3" s="287" t="s">
        <v>1155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</row>
    <row r="4" spans="1:14" s="2" customFormat="1" ht="76.5" customHeight="1" x14ac:dyDescent="0.25">
      <c r="A4" s="284" t="s">
        <v>2</v>
      </c>
      <c r="B4" s="273" t="s">
        <v>3</v>
      </c>
      <c r="C4" s="286" t="s">
        <v>1156</v>
      </c>
      <c r="D4" s="286"/>
      <c r="E4" s="286" t="s">
        <v>1157</v>
      </c>
      <c r="F4" s="286"/>
      <c r="G4" s="286" t="s">
        <v>1158</v>
      </c>
      <c r="H4" s="286"/>
      <c r="I4" s="286" t="s">
        <v>7</v>
      </c>
      <c r="J4" s="286"/>
      <c r="K4" s="286" t="s">
        <v>8</v>
      </c>
      <c r="L4" s="286"/>
      <c r="M4" s="5" t="s">
        <v>9</v>
      </c>
    </row>
    <row r="5" spans="1:14" s="2" customFormat="1" ht="26.1" customHeight="1" x14ac:dyDescent="0.25">
      <c r="A5" s="285"/>
      <c r="B5" s="275"/>
      <c r="C5" s="6" t="s">
        <v>10</v>
      </c>
      <c r="D5" s="7" t="s">
        <v>11</v>
      </c>
      <c r="E5" s="6" t="s">
        <v>10</v>
      </c>
      <c r="F5" s="7" t="s">
        <v>11</v>
      </c>
      <c r="G5" s="6" t="s">
        <v>10</v>
      </c>
      <c r="H5" s="7" t="s">
        <v>11</v>
      </c>
      <c r="I5" s="6" t="s">
        <v>10</v>
      </c>
      <c r="J5" s="7" t="s">
        <v>11</v>
      </c>
      <c r="K5" s="6" t="s">
        <v>10</v>
      </c>
      <c r="L5" s="7" t="s">
        <v>11</v>
      </c>
      <c r="M5" s="6" t="s">
        <v>12</v>
      </c>
    </row>
    <row r="6" spans="1:14" s="11" customFormat="1" ht="15" customHeight="1" x14ac:dyDescent="0.25">
      <c r="A6" s="8"/>
      <c r="B6" s="9" t="s">
        <v>13</v>
      </c>
      <c r="C6" s="10" t="s">
        <v>1159</v>
      </c>
      <c r="D6" s="10" t="s">
        <v>1160</v>
      </c>
      <c r="E6" s="10" t="s">
        <v>1161</v>
      </c>
      <c r="F6" s="10" t="s">
        <v>1162</v>
      </c>
      <c r="G6" s="10" t="s">
        <v>1163</v>
      </c>
      <c r="H6" s="10" t="s">
        <v>1164</v>
      </c>
      <c r="I6" s="10" t="s">
        <v>1165</v>
      </c>
      <c r="J6" s="10" t="s">
        <v>1166</v>
      </c>
      <c r="K6" s="10" t="s">
        <v>1167</v>
      </c>
      <c r="L6" s="10" t="s">
        <v>1168</v>
      </c>
      <c r="M6" s="10" t="s">
        <v>1169</v>
      </c>
    </row>
    <row r="7" spans="1:14" s="1" customFormat="1" ht="15" customHeight="1" x14ac:dyDescent="0.25">
      <c r="A7" s="12" t="s">
        <v>25</v>
      </c>
      <c r="B7" s="13" t="s">
        <v>26</v>
      </c>
      <c r="C7" s="14" t="s">
        <v>1170</v>
      </c>
      <c r="D7" s="14" t="s">
        <v>28</v>
      </c>
      <c r="E7" s="14" t="s">
        <v>1171</v>
      </c>
      <c r="F7" s="14" t="s">
        <v>28</v>
      </c>
      <c r="G7" s="14" t="s">
        <v>1172</v>
      </c>
      <c r="H7" s="14" t="s">
        <v>31</v>
      </c>
      <c r="I7" s="14" t="s">
        <v>1173</v>
      </c>
      <c r="J7" s="14" t="s">
        <v>96</v>
      </c>
      <c r="K7" s="14" t="s">
        <v>1173</v>
      </c>
      <c r="L7" s="14" t="s">
        <v>31</v>
      </c>
      <c r="M7" s="14" t="s">
        <v>1174</v>
      </c>
      <c r="N7" s="15"/>
    </row>
    <row r="8" spans="1:14" s="1" customFormat="1" ht="15" customHeight="1" x14ac:dyDescent="0.25">
      <c r="A8" s="12" t="s">
        <v>34</v>
      </c>
      <c r="B8" s="13" t="s">
        <v>35</v>
      </c>
      <c r="C8" s="14" t="s">
        <v>1175</v>
      </c>
      <c r="D8" s="14" t="s">
        <v>636</v>
      </c>
      <c r="E8" s="14" t="s">
        <v>1176</v>
      </c>
      <c r="F8" s="14" t="s">
        <v>1146</v>
      </c>
      <c r="G8" s="14" t="s">
        <v>1177</v>
      </c>
      <c r="H8" s="14" t="s">
        <v>1178</v>
      </c>
      <c r="I8" s="14" t="s">
        <v>96</v>
      </c>
      <c r="J8" s="14" t="s">
        <v>96</v>
      </c>
      <c r="K8" s="14" t="s">
        <v>934</v>
      </c>
      <c r="L8" s="14" t="s">
        <v>1179</v>
      </c>
      <c r="M8" s="14" t="s">
        <v>369</v>
      </c>
      <c r="N8" s="15"/>
    </row>
    <row r="9" spans="1:14" s="1" customFormat="1" ht="15" customHeight="1" x14ac:dyDescent="0.25">
      <c r="A9" s="12" t="s">
        <v>42</v>
      </c>
      <c r="B9" s="13" t="s">
        <v>43</v>
      </c>
      <c r="C9" s="14" t="s">
        <v>1180</v>
      </c>
      <c r="D9" s="14" t="s">
        <v>28</v>
      </c>
      <c r="E9" s="14" t="s">
        <v>1181</v>
      </c>
      <c r="F9" s="14" t="s">
        <v>28</v>
      </c>
      <c r="G9" s="14" t="s">
        <v>1182</v>
      </c>
      <c r="H9" s="14" t="s">
        <v>31</v>
      </c>
      <c r="I9" s="14" t="s">
        <v>96</v>
      </c>
      <c r="J9" s="14" t="s">
        <v>96</v>
      </c>
      <c r="K9" s="14" t="s">
        <v>96</v>
      </c>
      <c r="L9" s="14" t="s">
        <v>31</v>
      </c>
      <c r="M9" s="14" t="s">
        <v>369</v>
      </c>
      <c r="N9" s="15"/>
    </row>
    <row r="10" spans="1:14" s="1" customFormat="1" ht="15" customHeight="1" x14ac:dyDescent="0.25">
      <c r="A10" s="12" t="s">
        <v>49</v>
      </c>
      <c r="B10" s="13" t="s">
        <v>50</v>
      </c>
      <c r="C10" s="14" t="s">
        <v>1183</v>
      </c>
      <c r="D10" s="14" t="s">
        <v>946</v>
      </c>
      <c r="E10" s="14" t="s">
        <v>1184</v>
      </c>
      <c r="F10" s="14" t="s">
        <v>1185</v>
      </c>
      <c r="G10" s="14" t="s">
        <v>1186</v>
      </c>
      <c r="H10" s="14" t="s">
        <v>1187</v>
      </c>
      <c r="I10" s="14" t="s">
        <v>96</v>
      </c>
      <c r="J10" s="14" t="s">
        <v>96</v>
      </c>
      <c r="K10" s="14" t="s">
        <v>1188</v>
      </c>
      <c r="L10" s="14" t="s">
        <v>1189</v>
      </c>
      <c r="M10" s="14" t="s">
        <v>369</v>
      </c>
      <c r="N10" s="15"/>
    </row>
    <row r="11" spans="1:14" s="1" customFormat="1" ht="15" customHeight="1" x14ac:dyDescent="0.25">
      <c r="A11" s="12" t="s">
        <v>62</v>
      </c>
      <c r="B11" s="13" t="s">
        <v>63</v>
      </c>
      <c r="C11" s="14" t="s">
        <v>1190</v>
      </c>
      <c r="D11" s="14" t="s">
        <v>1191</v>
      </c>
      <c r="E11" s="14" t="s">
        <v>1192</v>
      </c>
      <c r="F11" s="14" t="s">
        <v>1193</v>
      </c>
      <c r="G11" s="14" t="s">
        <v>1194</v>
      </c>
      <c r="H11" s="14" t="s">
        <v>1195</v>
      </c>
      <c r="I11" s="14" t="s">
        <v>96</v>
      </c>
      <c r="J11" s="14" t="s">
        <v>96</v>
      </c>
      <c r="K11" s="14" t="s">
        <v>1196</v>
      </c>
      <c r="L11" s="14" t="s">
        <v>1197</v>
      </c>
      <c r="M11" s="14" t="s">
        <v>369</v>
      </c>
      <c r="N11" s="15"/>
    </row>
    <row r="12" spans="1:14" s="1" customFormat="1" ht="15" customHeight="1" x14ac:dyDescent="0.25">
      <c r="A12" s="12" t="s">
        <v>75</v>
      </c>
      <c r="B12" s="13" t="s">
        <v>76</v>
      </c>
      <c r="C12" s="14" t="s">
        <v>1198</v>
      </c>
      <c r="D12" s="14" t="s">
        <v>1199</v>
      </c>
      <c r="E12" s="14" t="s">
        <v>1200</v>
      </c>
      <c r="F12" s="14" t="s">
        <v>1201</v>
      </c>
      <c r="G12" s="14" t="s">
        <v>1202</v>
      </c>
      <c r="H12" s="14" t="s">
        <v>1203</v>
      </c>
      <c r="I12" s="14" t="s">
        <v>96</v>
      </c>
      <c r="J12" s="14" t="s">
        <v>96</v>
      </c>
      <c r="K12" s="14" t="s">
        <v>1204</v>
      </c>
      <c r="L12" s="14" t="s">
        <v>1205</v>
      </c>
      <c r="M12" s="14" t="s">
        <v>369</v>
      </c>
      <c r="N12" s="15"/>
    </row>
    <row r="13" spans="1:14" s="1" customFormat="1" ht="15" customHeight="1" x14ac:dyDescent="0.25">
      <c r="A13" s="12" t="s">
        <v>88</v>
      </c>
      <c r="B13" s="13" t="s">
        <v>89</v>
      </c>
      <c r="C13" s="14" t="s">
        <v>1206</v>
      </c>
      <c r="D13" s="14" t="s">
        <v>1207</v>
      </c>
      <c r="E13" s="14" t="s">
        <v>1208</v>
      </c>
      <c r="F13" s="14" t="s">
        <v>1209</v>
      </c>
      <c r="G13" s="14" t="s">
        <v>1210</v>
      </c>
      <c r="H13" s="14" t="s">
        <v>1211</v>
      </c>
      <c r="I13" s="14" t="s">
        <v>96</v>
      </c>
      <c r="J13" s="14" t="s">
        <v>96</v>
      </c>
      <c r="K13" s="14" t="s">
        <v>98</v>
      </c>
      <c r="L13" s="14" t="s">
        <v>1212</v>
      </c>
      <c r="M13" s="14" t="s">
        <v>369</v>
      </c>
      <c r="N13" s="15"/>
    </row>
    <row r="14" spans="1:14" s="1" customFormat="1" ht="15" customHeight="1" x14ac:dyDescent="0.25">
      <c r="A14" s="12" t="s">
        <v>101</v>
      </c>
      <c r="B14" s="13" t="s">
        <v>102</v>
      </c>
      <c r="C14" s="14" t="s">
        <v>1213</v>
      </c>
      <c r="D14" s="14" t="s">
        <v>1214</v>
      </c>
      <c r="E14" s="14" t="s">
        <v>1215</v>
      </c>
      <c r="F14" s="14" t="s">
        <v>1216</v>
      </c>
      <c r="G14" s="14" t="s">
        <v>1217</v>
      </c>
      <c r="H14" s="14" t="s">
        <v>1218</v>
      </c>
      <c r="I14" s="14" t="s">
        <v>96</v>
      </c>
      <c r="J14" s="14" t="s">
        <v>96</v>
      </c>
      <c r="K14" s="14" t="s">
        <v>1219</v>
      </c>
      <c r="L14" s="14" t="s">
        <v>111</v>
      </c>
      <c r="M14" s="14" t="s">
        <v>369</v>
      </c>
      <c r="N14" s="15"/>
    </row>
    <row r="15" spans="1:14" s="1" customFormat="1" ht="15" customHeight="1" x14ac:dyDescent="0.25">
      <c r="A15" s="12" t="s">
        <v>113</v>
      </c>
      <c r="B15" s="13" t="s">
        <v>114</v>
      </c>
      <c r="C15" s="14" t="s">
        <v>1220</v>
      </c>
      <c r="D15" s="14" t="s">
        <v>1221</v>
      </c>
      <c r="E15" s="14" t="s">
        <v>1222</v>
      </c>
      <c r="F15" s="14" t="s">
        <v>1223</v>
      </c>
      <c r="G15" s="14" t="s">
        <v>1224</v>
      </c>
      <c r="H15" s="14" t="s">
        <v>1225</v>
      </c>
      <c r="I15" s="14" t="s">
        <v>96</v>
      </c>
      <c r="J15" s="14" t="s">
        <v>96</v>
      </c>
      <c r="K15" s="14" t="s">
        <v>1226</v>
      </c>
      <c r="L15" s="14" t="s">
        <v>1227</v>
      </c>
      <c r="M15" s="14" t="s">
        <v>369</v>
      </c>
      <c r="N15" s="15"/>
    </row>
    <row r="16" spans="1:14" s="1" customFormat="1" ht="15" customHeight="1" x14ac:dyDescent="0.25">
      <c r="A16" s="12" t="s">
        <v>126</v>
      </c>
      <c r="B16" s="13" t="s">
        <v>127</v>
      </c>
      <c r="C16" s="14" t="s">
        <v>1228</v>
      </c>
      <c r="D16" s="14" t="s">
        <v>28</v>
      </c>
      <c r="E16" s="14" t="s">
        <v>1229</v>
      </c>
      <c r="F16" s="14" t="s">
        <v>28</v>
      </c>
      <c r="G16" s="14" t="s">
        <v>1230</v>
      </c>
      <c r="H16" s="14" t="s">
        <v>31</v>
      </c>
      <c r="I16" s="14" t="s">
        <v>96</v>
      </c>
      <c r="J16" s="14" t="s">
        <v>96</v>
      </c>
      <c r="K16" s="14" t="s">
        <v>96</v>
      </c>
      <c r="L16" s="14" t="s">
        <v>31</v>
      </c>
      <c r="M16" s="14" t="s">
        <v>369</v>
      </c>
      <c r="N16" s="15"/>
    </row>
    <row r="17" spans="1:14" s="1" customFormat="1" ht="15" customHeight="1" x14ac:dyDescent="0.25">
      <c r="A17" s="12" t="s">
        <v>133</v>
      </c>
      <c r="B17" s="13" t="s">
        <v>134</v>
      </c>
      <c r="C17" s="14" t="s">
        <v>1231</v>
      </c>
      <c r="D17" s="14" t="s">
        <v>28</v>
      </c>
      <c r="E17" s="14" t="s">
        <v>1232</v>
      </c>
      <c r="F17" s="14" t="s">
        <v>28</v>
      </c>
      <c r="G17" s="14" t="s">
        <v>1233</v>
      </c>
      <c r="H17" s="14" t="s">
        <v>31</v>
      </c>
      <c r="I17" s="14" t="s">
        <v>96</v>
      </c>
      <c r="J17" s="14" t="s">
        <v>96</v>
      </c>
      <c r="K17" s="14" t="s">
        <v>96</v>
      </c>
      <c r="L17" s="14" t="s">
        <v>31</v>
      </c>
      <c r="M17" s="14" t="s">
        <v>369</v>
      </c>
      <c r="N17" s="15"/>
    </row>
    <row r="18" spans="1:14" s="1" customFormat="1" ht="15" customHeight="1" x14ac:dyDescent="0.25">
      <c r="A18" s="12" t="s">
        <v>140</v>
      </c>
      <c r="B18" s="13" t="s">
        <v>141</v>
      </c>
      <c r="C18" s="14" t="s">
        <v>1234</v>
      </c>
      <c r="D18" s="14" t="s">
        <v>28</v>
      </c>
      <c r="E18" s="14" t="s">
        <v>1235</v>
      </c>
      <c r="F18" s="14" t="s">
        <v>28</v>
      </c>
      <c r="G18" s="14" t="s">
        <v>1236</v>
      </c>
      <c r="H18" s="14" t="s">
        <v>31</v>
      </c>
      <c r="I18" s="14" t="s">
        <v>96</v>
      </c>
      <c r="J18" s="14" t="s">
        <v>96</v>
      </c>
      <c r="K18" s="14" t="s">
        <v>96</v>
      </c>
      <c r="L18" s="14" t="s">
        <v>31</v>
      </c>
      <c r="M18" s="14" t="s">
        <v>369</v>
      </c>
      <c r="N18" s="15"/>
    </row>
    <row r="19" spans="1:14" s="1" customFormat="1" ht="15" customHeight="1" x14ac:dyDescent="0.25">
      <c r="A19" s="12" t="s">
        <v>147</v>
      </c>
      <c r="B19" s="13" t="s">
        <v>148</v>
      </c>
      <c r="C19" s="14" t="s">
        <v>726</v>
      </c>
      <c r="D19" s="14" t="s">
        <v>1237</v>
      </c>
      <c r="E19" s="14" t="s">
        <v>1238</v>
      </c>
      <c r="F19" s="14" t="s">
        <v>1239</v>
      </c>
      <c r="G19" s="14" t="s">
        <v>1240</v>
      </c>
      <c r="H19" s="14" t="s">
        <v>1241</v>
      </c>
      <c r="I19" s="14" t="s">
        <v>96</v>
      </c>
      <c r="J19" s="14" t="s">
        <v>96</v>
      </c>
      <c r="K19" s="14" t="s">
        <v>1242</v>
      </c>
      <c r="L19" s="14" t="s">
        <v>153</v>
      </c>
      <c r="M19" s="14" t="s">
        <v>369</v>
      </c>
      <c r="N19" s="15"/>
    </row>
    <row r="20" spans="1:14" s="1" customFormat="1" ht="15" customHeight="1" x14ac:dyDescent="0.25">
      <c r="A20" s="12" t="s">
        <v>155</v>
      </c>
      <c r="B20" s="13" t="s">
        <v>156</v>
      </c>
      <c r="C20" s="14" t="s">
        <v>1243</v>
      </c>
      <c r="D20" s="14" t="s">
        <v>28</v>
      </c>
      <c r="E20" s="14" t="s">
        <v>1244</v>
      </c>
      <c r="F20" s="14" t="s">
        <v>28</v>
      </c>
      <c r="G20" s="14" t="s">
        <v>1245</v>
      </c>
      <c r="H20" s="14" t="s">
        <v>31</v>
      </c>
      <c r="I20" s="14" t="s">
        <v>96</v>
      </c>
      <c r="J20" s="14" t="s">
        <v>96</v>
      </c>
      <c r="K20" s="14" t="s">
        <v>96</v>
      </c>
      <c r="L20" s="14" t="s">
        <v>31</v>
      </c>
      <c r="M20" s="14" t="s">
        <v>369</v>
      </c>
      <c r="N20" s="15"/>
    </row>
    <row r="21" spans="1:14" s="1" customFormat="1" ht="15" customHeight="1" x14ac:dyDescent="0.25">
      <c r="A21" s="12" t="s">
        <v>162</v>
      </c>
      <c r="B21" s="13" t="s">
        <v>163</v>
      </c>
      <c r="C21" s="14" t="s">
        <v>626</v>
      </c>
      <c r="D21" s="14" t="s">
        <v>1246</v>
      </c>
      <c r="E21" s="14" t="s">
        <v>1247</v>
      </c>
      <c r="F21" s="14" t="s">
        <v>1248</v>
      </c>
      <c r="G21" s="14" t="s">
        <v>1249</v>
      </c>
      <c r="H21" s="14" t="s">
        <v>1250</v>
      </c>
      <c r="I21" s="14" t="s">
        <v>96</v>
      </c>
      <c r="J21" s="14" t="s">
        <v>96</v>
      </c>
      <c r="K21" s="14" t="s">
        <v>1251</v>
      </c>
      <c r="L21" s="14" t="s">
        <v>167</v>
      </c>
      <c r="M21" s="14" t="s">
        <v>369</v>
      </c>
      <c r="N21" s="15"/>
    </row>
    <row r="22" spans="1:14" s="1" customFormat="1" ht="15" customHeight="1" x14ac:dyDescent="0.25">
      <c r="A22" s="12" t="s">
        <v>169</v>
      </c>
      <c r="B22" s="13" t="s">
        <v>170</v>
      </c>
      <c r="C22" s="14" t="s">
        <v>1252</v>
      </c>
      <c r="D22" s="14" t="s">
        <v>1253</v>
      </c>
      <c r="E22" s="14" t="s">
        <v>1254</v>
      </c>
      <c r="F22" s="14" t="s">
        <v>1255</v>
      </c>
      <c r="G22" s="14" t="s">
        <v>1256</v>
      </c>
      <c r="H22" s="14" t="s">
        <v>1257</v>
      </c>
      <c r="I22" s="14" t="s">
        <v>96</v>
      </c>
      <c r="J22" s="14" t="s">
        <v>31</v>
      </c>
      <c r="K22" s="14" t="s">
        <v>1258</v>
      </c>
      <c r="L22" s="14" t="s">
        <v>31</v>
      </c>
      <c r="M22" s="14" t="s">
        <v>1259</v>
      </c>
      <c r="N22" s="15"/>
    </row>
    <row r="23" spans="1:14" s="1" customFormat="1" ht="15" customHeight="1" x14ac:dyDescent="0.25">
      <c r="A23" s="12" t="s">
        <v>181</v>
      </c>
      <c r="B23" s="13" t="s">
        <v>182</v>
      </c>
      <c r="C23" s="14" t="s">
        <v>1260</v>
      </c>
      <c r="D23" s="14" t="s">
        <v>1261</v>
      </c>
      <c r="E23" s="14" t="s">
        <v>1262</v>
      </c>
      <c r="F23" s="14" t="s">
        <v>1263</v>
      </c>
      <c r="G23" s="14" t="s">
        <v>1264</v>
      </c>
      <c r="H23" s="14" t="s">
        <v>1265</v>
      </c>
      <c r="I23" s="14" t="s">
        <v>96</v>
      </c>
      <c r="J23" s="14" t="s">
        <v>96</v>
      </c>
      <c r="K23" s="14" t="s">
        <v>1266</v>
      </c>
      <c r="L23" s="14" t="s">
        <v>307</v>
      </c>
      <c r="M23" s="14" t="s">
        <v>369</v>
      </c>
      <c r="N23" s="15"/>
    </row>
    <row r="24" spans="1:14" s="1" customFormat="1" ht="15" customHeight="1" x14ac:dyDescent="0.25">
      <c r="A24" s="12" t="s">
        <v>194</v>
      </c>
      <c r="B24" s="13" t="s">
        <v>195</v>
      </c>
      <c r="C24" s="14" t="s">
        <v>1267</v>
      </c>
      <c r="D24" s="14" t="s">
        <v>1268</v>
      </c>
      <c r="E24" s="14" t="s">
        <v>1269</v>
      </c>
      <c r="F24" s="14" t="s">
        <v>1270</v>
      </c>
      <c r="G24" s="14" t="s">
        <v>1271</v>
      </c>
      <c r="H24" s="14" t="s">
        <v>1272</v>
      </c>
      <c r="I24" s="14" t="s">
        <v>96</v>
      </c>
      <c r="J24" s="14" t="s">
        <v>96</v>
      </c>
      <c r="K24" s="14" t="s">
        <v>1273</v>
      </c>
      <c r="L24" s="14" t="s">
        <v>1274</v>
      </c>
      <c r="M24" s="14" t="s">
        <v>369</v>
      </c>
      <c r="N24" s="15"/>
    </row>
    <row r="25" spans="1:14" s="1" customFormat="1" ht="15" customHeight="1" x14ac:dyDescent="0.25">
      <c r="A25" s="12" t="s">
        <v>207</v>
      </c>
      <c r="B25" s="13" t="s">
        <v>208</v>
      </c>
      <c r="C25" s="14" t="s">
        <v>1275</v>
      </c>
      <c r="D25" s="14" t="s">
        <v>1276</v>
      </c>
      <c r="E25" s="14" t="s">
        <v>1277</v>
      </c>
      <c r="F25" s="14" t="s">
        <v>1278</v>
      </c>
      <c r="G25" s="14" t="s">
        <v>1279</v>
      </c>
      <c r="H25" s="14" t="s">
        <v>1280</v>
      </c>
      <c r="I25" s="14" t="s">
        <v>96</v>
      </c>
      <c r="J25" s="14" t="s">
        <v>96</v>
      </c>
      <c r="K25" s="14" t="s">
        <v>1281</v>
      </c>
      <c r="L25" s="14" t="s">
        <v>1282</v>
      </c>
      <c r="M25" s="14" t="s">
        <v>369</v>
      </c>
      <c r="N25" s="15"/>
    </row>
    <row r="26" spans="1:14" s="1" customFormat="1" ht="15" customHeight="1" x14ac:dyDescent="0.25">
      <c r="A26" s="12" t="s">
        <v>220</v>
      </c>
      <c r="B26" s="13" t="s">
        <v>221</v>
      </c>
      <c r="C26" s="14" t="s">
        <v>1283</v>
      </c>
      <c r="D26" s="14" t="s">
        <v>263</v>
      </c>
      <c r="E26" s="14" t="s">
        <v>1284</v>
      </c>
      <c r="F26" s="14" t="s">
        <v>1285</v>
      </c>
      <c r="G26" s="14" t="s">
        <v>1286</v>
      </c>
      <c r="H26" s="14" t="s">
        <v>1287</v>
      </c>
      <c r="I26" s="14" t="s">
        <v>1288</v>
      </c>
      <c r="J26" s="14" t="s">
        <v>96</v>
      </c>
      <c r="K26" s="14" t="s">
        <v>1289</v>
      </c>
      <c r="L26" s="14" t="s">
        <v>817</v>
      </c>
      <c r="M26" s="14" t="s">
        <v>1290</v>
      </c>
      <c r="N26" s="15"/>
    </row>
    <row r="27" spans="1:14" s="1" customFormat="1" ht="15" customHeight="1" x14ac:dyDescent="0.25">
      <c r="A27" s="12" t="s">
        <v>233</v>
      </c>
      <c r="B27" s="13" t="s">
        <v>234</v>
      </c>
      <c r="C27" s="14" t="s">
        <v>1291</v>
      </c>
      <c r="D27" s="14" t="s">
        <v>1292</v>
      </c>
      <c r="E27" s="14" t="s">
        <v>1293</v>
      </c>
      <c r="F27" s="14" t="s">
        <v>1294</v>
      </c>
      <c r="G27" s="14" t="s">
        <v>1295</v>
      </c>
      <c r="H27" s="14" t="s">
        <v>1296</v>
      </c>
      <c r="I27" s="14" t="s">
        <v>1297</v>
      </c>
      <c r="J27" s="14" t="s">
        <v>96</v>
      </c>
      <c r="K27" s="14" t="s">
        <v>1298</v>
      </c>
      <c r="L27" s="14" t="s">
        <v>1299</v>
      </c>
      <c r="M27" s="14" t="s">
        <v>381</v>
      </c>
      <c r="N27" s="15"/>
    </row>
    <row r="28" spans="1:14" s="1" customFormat="1" ht="15" customHeight="1" x14ac:dyDescent="0.25">
      <c r="A28" s="12" t="s">
        <v>246</v>
      </c>
      <c r="B28" s="13" t="s">
        <v>247</v>
      </c>
      <c r="C28" s="14" t="s">
        <v>1300</v>
      </c>
      <c r="D28" s="14" t="s">
        <v>1301</v>
      </c>
      <c r="E28" s="14" t="s">
        <v>1302</v>
      </c>
      <c r="F28" s="14" t="s">
        <v>1303</v>
      </c>
      <c r="G28" s="14" t="s">
        <v>1304</v>
      </c>
      <c r="H28" s="14" t="s">
        <v>1305</v>
      </c>
      <c r="I28" s="14" t="s">
        <v>1306</v>
      </c>
      <c r="J28" s="14" t="s">
        <v>96</v>
      </c>
      <c r="K28" s="14" t="s">
        <v>1307</v>
      </c>
      <c r="L28" s="14" t="s">
        <v>1308</v>
      </c>
      <c r="M28" s="14" t="s">
        <v>1309</v>
      </c>
      <c r="N28" s="15"/>
    </row>
    <row r="29" spans="1:14" s="1" customFormat="1" ht="15" customHeight="1" x14ac:dyDescent="0.25">
      <c r="A29" s="12" t="s">
        <v>259</v>
      </c>
      <c r="B29" s="13" t="s">
        <v>260</v>
      </c>
      <c r="C29" s="14" t="s">
        <v>1310</v>
      </c>
      <c r="D29" s="14" t="s">
        <v>1311</v>
      </c>
      <c r="E29" s="14" t="s">
        <v>1312</v>
      </c>
      <c r="F29" s="14" t="s">
        <v>1313</v>
      </c>
      <c r="G29" s="14" t="s">
        <v>1314</v>
      </c>
      <c r="H29" s="14" t="s">
        <v>1315</v>
      </c>
      <c r="I29" s="14" t="s">
        <v>1316</v>
      </c>
      <c r="J29" s="14" t="s">
        <v>96</v>
      </c>
      <c r="K29" s="14" t="s">
        <v>1317</v>
      </c>
      <c r="L29" s="14" t="s">
        <v>609</v>
      </c>
      <c r="M29" s="14" t="s">
        <v>1318</v>
      </c>
      <c r="N29" s="15"/>
    </row>
    <row r="30" spans="1:14" s="1" customFormat="1" ht="15" customHeight="1" x14ac:dyDescent="0.25">
      <c r="A30" s="12" t="s">
        <v>272</v>
      </c>
      <c r="B30" s="13" t="s">
        <v>273</v>
      </c>
      <c r="C30" s="14" t="s">
        <v>1319</v>
      </c>
      <c r="D30" s="14" t="s">
        <v>1320</v>
      </c>
      <c r="E30" s="14" t="s">
        <v>1321</v>
      </c>
      <c r="F30" s="14" t="s">
        <v>1322</v>
      </c>
      <c r="G30" s="14" t="s">
        <v>1323</v>
      </c>
      <c r="H30" s="14" t="s">
        <v>1324</v>
      </c>
      <c r="I30" s="14" t="s">
        <v>96</v>
      </c>
      <c r="J30" s="14" t="s">
        <v>96</v>
      </c>
      <c r="K30" s="14" t="s">
        <v>1325</v>
      </c>
      <c r="L30" s="14" t="s">
        <v>1326</v>
      </c>
      <c r="M30" s="14" t="s">
        <v>369</v>
      </c>
      <c r="N30" s="15"/>
    </row>
    <row r="31" spans="1:14" s="1" customFormat="1" ht="15" customHeight="1" x14ac:dyDescent="0.25">
      <c r="A31" s="12" t="s">
        <v>285</v>
      </c>
      <c r="B31" s="13" t="s">
        <v>286</v>
      </c>
      <c r="C31" s="14" t="s">
        <v>1327</v>
      </c>
      <c r="D31" s="14" t="s">
        <v>1328</v>
      </c>
      <c r="E31" s="14" t="s">
        <v>1329</v>
      </c>
      <c r="F31" s="14" t="s">
        <v>1330</v>
      </c>
      <c r="G31" s="14" t="s">
        <v>213</v>
      </c>
      <c r="H31" s="14" t="s">
        <v>1331</v>
      </c>
      <c r="I31" s="14" t="s">
        <v>1332</v>
      </c>
      <c r="J31" s="14" t="s">
        <v>96</v>
      </c>
      <c r="K31" s="14" t="s">
        <v>1333</v>
      </c>
      <c r="L31" s="14" t="s">
        <v>1334</v>
      </c>
      <c r="M31" s="14" t="s">
        <v>1011</v>
      </c>
      <c r="N31" s="15"/>
    </row>
    <row r="32" spans="1:14" s="1" customFormat="1" ht="15" customHeight="1" x14ac:dyDescent="0.25">
      <c r="A32" s="12" t="s">
        <v>297</v>
      </c>
      <c r="B32" s="13" t="s">
        <v>298</v>
      </c>
      <c r="C32" s="14" t="s">
        <v>1335</v>
      </c>
      <c r="D32" s="14" t="s">
        <v>1238</v>
      </c>
      <c r="E32" s="14" t="s">
        <v>1336</v>
      </c>
      <c r="F32" s="14" t="s">
        <v>1337</v>
      </c>
      <c r="G32" s="14" t="s">
        <v>1338</v>
      </c>
      <c r="H32" s="14" t="s">
        <v>1339</v>
      </c>
      <c r="I32" s="14" t="s">
        <v>96</v>
      </c>
      <c r="J32" s="14" t="s">
        <v>96</v>
      </c>
      <c r="K32" s="14" t="s">
        <v>1266</v>
      </c>
      <c r="L32" s="14" t="s">
        <v>307</v>
      </c>
      <c r="M32" s="14" t="s">
        <v>369</v>
      </c>
      <c r="N32" s="15"/>
    </row>
    <row r="33" spans="1:14" s="1" customFormat="1" ht="15" customHeight="1" x14ac:dyDescent="0.25">
      <c r="A33" s="12" t="s">
        <v>309</v>
      </c>
      <c r="B33" s="13" t="s">
        <v>310</v>
      </c>
      <c r="C33" s="14" t="s">
        <v>1340</v>
      </c>
      <c r="D33" s="14" t="s">
        <v>1341</v>
      </c>
      <c r="E33" s="14" t="s">
        <v>1342</v>
      </c>
      <c r="F33" s="14" t="s">
        <v>1343</v>
      </c>
      <c r="G33" s="14" t="s">
        <v>1344</v>
      </c>
      <c r="H33" s="14" t="s">
        <v>1345</v>
      </c>
      <c r="I33" s="14" t="s">
        <v>1346</v>
      </c>
      <c r="J33" s="14" t="s">
        <v>96</v>
      </c>
      <c r="K33" s="14" t="s">
        <v>1347</v>
      </c>
      <c r="L33" s="14" t="s">
        <v>1348</v>
      </c>
      <c r="M33" s="14" t="s">
        <v>1349</v>
      </c>
      <c r="N33" s="15"/>
    </row>
    <row r="34" spans="1:14" s="1" customFormat="1" ht="15" customHeight="1" x14ac:dyDescent="0.25">
      <c r="A34" s="12" t="s">
        <v>322</v>
      </c>
      <c r="B34" s="13" t="s">
        <v>323</v>
      </c>
      <c r="C34" s="14" t="s">
        <v>1350</v>
      </c>
      <c r="D34" s="14" t="s">
        <v>1351</v>
      </c>
      <c r="E34" s="14" t="s">
        <v>1352</v>
      </c>
      <c r="F34" s="14" t="s">
        <v>1353</v>
      </c>
      <c r="G34" s="14" t="s">
        <v>1354</v>
      </c>
      <c r="H34" s="14" t="s">
        <v>1355</v>
      </c>
      <c r="I34" s="14" t="s">
        <v>1356</v>
      </c>
      <c r="J34" s="14" t="s">
        <v>96</v>
      </c>
      <c r="K34" s="14" t="s">
        <v>1357</v>
      </c>
      <c r="L34" s="14" t="s">
        <v>332</v>
      </c>
      <c r="M34" s="14" t="s">
        <v>1358</v>
      </c>
      <c r="N34" s="15"/>
    </row>
    <row r="35" spans="1:14" s="1" customFormat="1" ht="15" customHeight="1" x14ac:dyDescent="0.25">
      <c r="A35" s="12" t="s">
        <v>334</v>
      </c>
      <c r="B35" s="13" t="s">
        <v>335</v>
      </c>
      <c r="C35" s="14" t="s">
        <v>1359</v>
      </c>
      <c r="D35" s="14" t="s">
        <v>1360</v>
      </c>
      <c r="E35" s="14" t="s">
        <v>1361</v>
      </c>
      <c r="F35" s="14" t="s">
        <v>1362</v>
      </c>
      <c r="G35" s="14" t="s">
        <v>1363</v>
      </c>
      <c r="H35" s="14" t="s">
        <v>1364</v>
      </c>
      <c r="I35" s="14" t="s">
        <v>1365</v>
      </c>
      <c r="J35" s="14" t="s">
        <v>96</v>
      </c>
      <c r="K35" s="14" t="s">
        <v>1366</v>
      </c>
      <c r="L35" s="14" t="s">
        <v>332</v>
      </c>
      <c r="M35" s="14" t="s">
        <v>1367</v>
      </c>
      <c r="N35" s="15"/>
    </row>
    <row r="36" spans="1:14" s="1" customFormat="1" ht="15" customHeight="1" x14ac:dyDescent="0.25">
      <c r="A36" s="12" t="s">
        <v>346</v>
      </c>
      <c r="B36" s="13" t="s">
        <v>347</v>
      </c>
      <c r="C36" s="14" t="s">
        <v>1310</v>
      </c>
      <c r="D36" s="14" t="s">
        <v>1368</v>
      </c>
      <c r="E36" s="14" t="s">
        <v>1369</v>
      </c>
      <c r="F36" s="14" t="s">
        <v>1370</v>
      </c>
      <c r="G36" s="14" t="s">
        <v>1371</v>
      </c>
      <c r="H36" s="14" t="s">
        <v>1372</v>
      </c>
      <c r="I36" s="14" t="s">
        <v>96</v>
      </c>
      <c r="J36" s="14" t="s">
        <v>96</v>
      </c>
      <c r="K36" s="14" t="s">
        <v>1373</v>
      </c>
      <c r="L36" s="14" t="s">
        <v>1374</v>
      </c>
      <c r="M36" s="14" t="s">
        <v>369</v>
      </c>
      <c r="N36" s="15"/>
    </row>
    <row r="37" spans="1:14" s="1" customFormat="1" ht="15" customHeight="1" x14ac:dyDescent="0.25">
      <c r="A37" s="12" t="s">
        <v>359</v>
      </c>
      <c r="B37" s="13" t="s">
        <v>360</v>
      </c>
      <c r="C37" s="14" t="s">
        <v>1375</v>
      </c>
      <c r="D37" s="14" t="s">
        <v>1376</v>
      </c>
      <c r="E37" s="14" t="s">
        <v>1377</v>
      </c>
      <c r="F37" s="14" t="s">
        <v>1378</v>
      </c>
      <c r="G37" s="14" t="s">
        <v>1379</v>
      </c>
      <c r="H37" s="14" t="s">
        <v>1380</v>
      </c>
      <c r="I37" s="14" t="s">
        <v>1381</v>
      </c>
      <c r="J37" s="14" t="s">
        <v>96</v>
      </c>
      <c r="K37" s="14" t="s">
        <v>1382</v>
      </c>
      <c r="L37" s="14" t="s">
        <v>368</v>
      </c>
      <c r="M37" s="14" t="s">
        <v>154</v>
      </c>
      <c r="N37" s="15"/>
    </row>
    <row r="38" spans="1:14" s="1" customFormat="1" ht="15" customHeight="1" x14ac:dyDescent="0.25">
      <c r="A38" s="12" t="s">
        <v>370</v>
      </c>
      <c r="B38" s="13" t="s">
        <v>371</v>
      </c>
      <c r="C38" s="14" t="s">
        <v>1383</v>
      </c>
      <c r="D38" s="14" t="s">
        <v>1384</v>
      </c>
      <c r="E38" s="14" t="s">
        <v>1385</v>
      </c>
      <c r="F38" s="14" t="s">
        <v>1386</v>
      </c>
      <c r="G38" s="14" t="s">
        <v>1387</v>
      </c>
      <c r="H38" s="14" t="s">
        <v>1388</v>
      </c>
      <c r="I38" s="14" t="s">
        <v>1389</v>
      </c>
      <c r="J38" s="14" t="s">
        <v>96</v>
      </c>
      <c r="K38" s="14" t="s">
        <v>1390</v>
      </c>
      <c r="L38" s="14" t="s">
        <v>380</v>
      </c>
      <c r="M38" s="14" t="s">
        <v>296</v>
      </c>
      <c r="N38" s="15"/>
    </row>
    <row r="39" spans="1:14" s="1" customFormat="1" ht="15" customHeight="1" x14ac:dyDescent="0.25">
      <c r="A39" s="12" t="s">
        <v>382</v>
      </c>
      <c r="B39" s="13" t="s">
        <v>383</v>
      </c>
      <c r="C39" s="14" t="s">
        <v>142</v>
      </c>
      <c r="D39" s="14" t="s">
        <v>1391</v>
      </c>
      <c r="E39" s="14" t="s">
        <v>1392</v>
      </c>
      <c r="F39" s="14" t="s">
        <v>1393</v>
      </c>
      <c r="G39" s="14" t="s">
        <v>1394</v>
      </c>
      <c r="H39" s="14" t="s">
        <v>1395</v>
      </c>
      <c r="I39" s="14" t="s">
        <v>96</v>
      </c>
      <c r="J39" s="14" t="s">
        <v>96</v>
      </c>
      <c r="K39" s="14" t="s">
        <v>1396</v>
      </c>
      <c r="L39" s="14" t="s">
        <v>609</v>
      </c>
      <c r="M39" s="14" t="s">
        <v>369</v>
      </c>
      <c r="N39" s="15"/>
    </row>
    <row r="40" spans="1:14" s="1" customFormat="1" ht="15" customHeight="1" x14ac:dyDescent="0.25">
      <c r="A40" s="12" t="s">
        <v>395</v>
      </c>
      <c r="B40" s="13" t="s">
        <v>396</v>
      </c>
      <c r="C40" s="14" t="s">
        <v>1397</v>
      </c>
      <c r="D40" s="14" t="s">
        <v>1398</v>
      </c>
      <c r="E40" s="14" t="s">
        <v>1399</v>
      </c>
      <c r="F40" s="14" t="s">
        <v>1400</v>
      </c>
      <c r="G40" s="14" t="s">
        <v>1401</v>
      </c>
      <c r="H40" s="14" t="s">
        <v>1402</v>
      </c>
      <c r="I40" s="14" t="s">
        <v>1403</v>
      </c>
      <c r="J40" s="14" t="s">
        <v>96</v>
      </c>
      <c r="K40" s="14" t="s">
        <v>1404</v>
      </c>
      <c r="L40" s="14" t="s">
        <v>404</v>
      </c>
      <c r="M40" s="14" t="s">
        <v>1405</v>
      </c>
      <c r="N40" s="15"/>
    </row>
    <row r="41" spans="1:14" s="1" customFormat="1" ht="15" customHeight="1" x14ac:dyDescent="0.25">
      <c r="A41" s="12" t="s">
        <v>405</v>
      </c>
      <c r="B41" s="13" t="s">
        <v>406</v>
      </c>
      <c r="C41" s="14" t="s">
        <v>1406</v>
      </c>
      <c r="D41" s="14" t="s">
        <v>1407</v>
      </c>
      <c r="E41" s="14" t="s">
        <v>1408</v>
      </c>
      <c r="F41" s="14" t="s">
        <v>1409</v>
      </c>
      <c r="G41" s="14" t="s">
        <v>1410</v>
      </c>
      <c r="H41" s="14" t="s">
        <v>1411</v>
      </c>
      <c r="I41" s="14" t="s">
        <v>1412</v>
      </c>
      <c r="J41" s="14" t="s">
        <v>96</v>
      </c>
      <c r="K41" s="14" t="s">
        <v>1413</v>
      </c>
      <c r="L41" s="14" t="s">
        <v>1414</v>
      </c>
      <c r="M41" s="14" t="s">
        <v>993</v>
      </c>
      <c r="N41" s="15"/>
    </row>
    <row r="42" spans="1:14" s="1" customFormat="1" ht="15" customHeight="1" x14ac:dyDescent="0.25">
      <c r="A42" s="12" t="s">
        <v>417</v>
      </c>
      <c r="B42" s="13" t="s">
        <v>418</v>
      </c>
      <c r="C42" s="14" t="s">
        <v>1415</v>
      </c>
      <c r="D42" s="14" t="s">
        <v>1416</v>
      </c>
      <c r="E42" s="14" t="s">
        <v>1417</v>
      </c>
      <c r="F42" s="14" t="s">
        <v>1418</v>
      </c>
      <c r="G42" s="14" t="s">
        <v>1419</v>
      </c>
      <c r="H42" s="14" t="s">
        <v>1420</v>
      </c>
      <c r="I42" s="14" t="s">
        <v>96</v>
      </c>
      <c r="J42" s="14" t="s">
        <v>96</v>
      </c>
      <c r="K42" s="14" t="s">
        <v>1266</v>
      </c>
      <c r="L42" s="14" t="s">
        <v>307</v>
      </c>
      <c r="M42" s="14" t="s">
        <v>369</v>
      </c>
      <c r="N42" s="15"/>
    </row>
    <row r="43" spans="1:14" s="1" customFormat="1" ht="15" customHeight="1" x14ac:dyDescent="0.25">
      <c r="A43" s="12" t="s">
        <v>430</v>
      </c>
      <c r="B43" s="13" t="s">
        <v>431</v>
      </c>
      <c r="C43" s="14" t="s">
        <v>1421</v>
      </c>
      <c r="D43" s="14" t="s">
        <v>1422</v>
      </c>
      <c r="E43" s="14" t="s">
        <v>1423</v>
      </c>
      <c r="F43" s="14" t="s">
        <v>1424</v>
      </c>
      <c r="G43" s="14" t="s">
        <v>1425</v>
      </c>
      <c r="H43" s="14" t="s">
        <v>1426</v>
      </c>
      <c r="I43" s="14" t="s">
        <v>1427</v>
      </c>
      <c r="J43" s="14" t="s">
        <v>96</v>
      </c>
      <c r="K43" s="14" t="s">
        <v>1428</v>
      </c>
      <c r="L43" s="14" t="s">
        <v>440</v>
      </c>
      <c r="M43" s="14" t="s">
        <v>1429</v>
      </c>
      <c r="N43" s="15"/>
    </row>
    <row r="44" spans="1:14" s="1" customFormat="1" ht="15" customHeight="1" x14ac:dyDescent="0.25">
      <c r="A44" s="12" t="s">
        <v>442</v>
      </c>
      <c r="B44" s="13" t="s">
        <v>443</v>
      </c>
      <c r="C44" s="14" t="s">
        <v>1430</v>
      </c>
      <c r="D44" s="14" t="s">
        <v>1431</v>
      </c>
      <c r="E44" s="14" t="s">
        <v>1432</v>
      </c>
      <c r="F44" s="14" t="s">
        <v>1433</v>
      </c>
      <c r="G44" s="14" t="s">
        <v>1434</v>
      </c>
      <c r="H44" s="14" t="s">
        <v>1435</v>
      </c>
      <c r="I44" s="14" t="s">
        <v>96</v>
      </c>
      <c r="J44" s="14" t="s">
        <v>96</v>
      </c>
      <c r="K44" s="14" t="s">
        <v>1436</v>
      </c>
      <c r="L44" s="14" t="s">
        <v>452</v>
      </c>
      <c r="M44" s="14" t="s">
        <v>369</v>
      </c>
      <c r="N44" s="15"/>
    </row>
    <row r="45" spans="1:14" s="1" customFormat="1" ht="15" customHeight="1" x14ac:dyDescent="0.25">
      <c r="A45" s="12" t="s">
        <v>454</v>
      </c>
      <c r="B45" s="13" t="s">
        <v>455</v>
      </c>
      <c r="C45" s="14" t="s">
        <v>1437</v>
      </c>
      <c r="D45" s="14" t="s">
        <v>1438</v>
      </c>
      <c r="E45" s="14" t="s">
        <v>1439</v>
      </c>
      <c r="F45" s="14" t="s">
        <v>1440</v>
      </c>
      <c r="G45" s="14" t="s">
        <v>1441</v>
      </c>
      <c r="H45" s="14" t="s">
        <v>1442</v>
      </c>
      <c r="I45" s="14" t="s">
        <v>1443</v>
      </c>
      <c r="J45" s="14" t="s">
        <v>96</v>
      </c>
      <c r="K45" s="14" t="s">
        <v>1444</v>
      </c>
      <c r="L45" s="14" t="s">
        <v>1282</v>
      </c>
      <c r="M45" s="14" t="s">
        <v>1150</v>
      </c>
      <c r="N45" s="15"/>
    </row>
    <row r="46" spans="1:14" s="1" customFormat="1" ht="15" customHeight="1" x14ac:dyDescent="0.25">
      <c r="A46" s="12" t="s">
        <v>467</v>
      </c>
      <c r="B46" s="13" t="s">
        <v>468</v>
      </c>
      <c r="C46" s="14" t="s">
        <v>1445</v>
      </c>
      <c r="D46" s="14" t="s">
        <v>1446</v>
      </c>
      <c r="E46" s="14" t="s">
        <v>1447</v>
      </c>
      <c r="F46" s="14" t="s">
        <v>1448</v>
      </c>
      <c r="G46" s="14" t="s">
        <v>1449</v>
      </c>
      <c r="H46" s="14" t="s">
        <v>1450</v>
      </c>
      <c r="I46" s="14" t="s">
        <v>1451</v>
      </c>
      <c r="J46" s="14" t="s">
        <v>96</v>
      </c>
      <c r="K46" s="14" t="s">
        <v>1452</v>
      </c>
      <c r="L46" s="14" t="s">
        <v>1453</v>
      </c>
      <c r="M46" s="14" t="s">
        <v>1454</v>
      </c>
      <c r="N46" s="15"/>
    </row>
    <row r="47" spans="1:14" s="1" customFormat="1" ht="15" customHeight="1" x14ac:dyDescent="0.25">
      <c r="A47" s="12" t="s">
        <v>480</v>
      </c>
      <c r="B47" s="13" t="s">
        <v>481</v>
      </c>
      <c r="C47" s="14" t="s">
        <v>1455</v>
      </c>
      <c r="D47" s="14" t="s">
        <v>935</v>
      </c>
      <c r="E47" s="14" t="s">
        <v>1456</v>
      </c>
      <c r="F47" s="14" t="s">
        <v>1457</v>
      </c>
      <c r="G47" s="14" t="s">
        <v>1458</v>
      </c>
      <c r="H47" s="14" t="s">
        <v>1459</v>
      </c>
      <c r="I47" s="14" t="s">
        <v>1460</v>
      </c>
      <c r="J47" s="14" t="s">
        <v>96</v>
      </c>
      <c r="K47" s="14" t="s">
        <v>1461</v>
      </c>
      <c r="L47" s="14" t="s">
        <v>489</v>
      </c>
      <c r="M47" s="14" t="s">
        <v>1462</v>
      </c>
      <c r="N47" s="15"/>
    </row>
    <row r="48" spans="1:14" s="1" customFormat="1" ht="15" customHeight="1" x14ac:dyDescent="0.25">
      <c r="A48" s="12" t="s">
        <v>490</v>
      </c>
      <c r="B48" s="13" t="s">
        <v>491</v>
      </c>
      <c r="C48" s="14" t="s">
        <v>1463</v>
      </c>
      <c r="D48" s="14" t="s">
        <v>1464</v>
      </c>
      <c r="E48" s="14" t="s">
        <v>1465</v>
      </c>
      <c r="F48" s="14" t="s">
        <v>1440</v>
      </c>
      <c r="G48" s="14" t="s">
        <v>1466</v>
      </c>
      <c r="H48" s="14" t="s">
        <v>1467</v>
      </c>
      <c r="I48" s="14" t="s">
        <v>1468</v>
      </c>
      <c r="J48" s="14" t="s">
        <v>96</v>
      </c>
      <c r="K48" s="14" t="s">
        <v>1469</v>
      </c>
      <c r="L48" s="14" t="s">
        <v>1470</v>
      </c>
      <c r="M48" s="14" t="s">
        <v>1471</v>
      </c>
      <c r="N48" s="15"/>
    </row>
    <row r="49" spans="1:14" s="1" customFormat="1" ht="15" customHeight="1" x14ac:dyDescent="0.25">
      <c r="A49" s="12" t="s">
        <v>503</v>
      </c>
      <c r="B49" s="13" t="s">
        <v>504</v>
      </c>
      <c r="C49" s="14" t="s">
        <v>1472</v>
      </c>
      <c r="D49" s="14" t="s">
        <v>1473</v>
      </c>
      <c r="E49" s="14" t="s">
        <v>1474</v>
      </c>
      <c r="F49" s="14" t="s">
        <v>1475</v>
      </c>
      <c r="G49" s="14" t="s">
        <v>1476</v>
      </c>
      <c r="H49" s="14" t="s">
        <v>1477</v>
      </c>
      <c r="I49" s="14" t="s">
        <v>1478</v>
      </c>
      <c r="J49" s="14" t="s">
        <v>96</v>
      </c>
      <c r="K49" s="14" t="s">
        <v>1479</v>
      </c>
      <c r="L49" s="14" t="s">
        <v>1414</v>
      </c>
      <c r="M49" s="14" t="s">
        <v>1480</v>
      </c>
      <c r="N49" s="15"/>
    </row>
    <row r="50" spans="1:14" s="1" customFormat="1" ht="15" customHeight="1" x14ac:dyDescent="0.25">
      <c r="A50" s="12" t="s">
        <v>516</v>
      </c>
      <c r="B50" s="13" t="s">
        <v>517</v>
      </c>
      <c r="C50" s="14" t="s">
        <v>1481</v>
      </c>
      <c r="D50" s="14" t="s">
        <v>1311</v>
      </c>
      <c r="E50" s="14" t="s">
        <v>1482</v>
      </c>
      <c r="F50" s="14" t="s">
        <v>1483</v>
      </c>
      <c r="G50" s="14" t="s">
        <v>1484</v>
      </c>
      <c r="H50" s="14" t="s">
        <v>1485</v>
      </c>
      <c r="I50" s="14" t="s">
        <v>1486</v>
      </c>
      <c r="J50" s="14" t="s">
        <v>96</v>
      </c>
      <c r="K50" s="14" t="s">
        <v>1487</v>
      </c>
      <c r="L50" s="14" t="s">
        <v>1334</v>
      </c>
      <c r="M50" s="14" t="s">
        <v>168</v>
      </c>
      <c r="N50" s="15"/>
    </row>
    <row r="51" spans="1:14" s="1" customFormat="1" ht="15" customHeight="1" x14ac:dyDescent="0.25">
      <c r="A51" s="12" t="s">
        <v>529</v>
      </c>
      <c r="B51" s="13" t="s">
        <v>530</v>
      </c>
      <c r="C51" s="14" t="s">
        <v>1488</v>
      </c>
      <c r="D51" s="14" t="s">
        <v>1489</v>
      </c>
      <c r="E51" s="14" t="s">
        <v>1490</v>
      </c>
      <c r="F51" s="14" t="s">
        <v>1491</v>
      </c>
      <c r="G51" s="14" t="s">
        <v>1492</v>
      </c>
      <c r="H51" s="14" t="s">
        <v>1493</v>
      </c>
      <c r="I51" s="14" t="s">
        <v>96</v>
      </c>
      <c r="J51" s="14" t="s">
        <v>96</v>
      </c>
      <c r="K51" s="14" t="s">
        <v>1494</v>
      </c>
      <c r="L51" s="14" t="s">
        <v>1495</v>
      </c>
      <c r="M51" s="14" t="s">
        <v>369</v>
      </c>
      <c r="N51" s="15"/>
    </row>
    <row r="52" spans="1:14" s="1" customFormat="1" ht="15" customHeight="1" x14ac:dyDescent="0.25">
      <c r="A52" s="12" t="s">
        <v>541</v>
      </c>
      <c r="B52" s="13" t="s">
        <v>542</v>
      </c>
      <c r="C52" s="14" t="s">
        <v>1496</v>
      </c>
      <c r="D52" s="14" t="s">
        <v>1497</v>
      </c>
      <c r="E52" s="14" t="s">
        <v>1498</v>
      </c>
      <c r="F52" s="14" t="s">
        <v>1499</v>
      </c>
      <c r="G52" s="14" t="s">
        <v>1500</v>
      </c>
      <c r="H52" s="14" t="s">
        <v>1501</v>
      </c>
      <c r="I52" s="14" t="s">
        <v>1502</v>
      </c>
      <c r="J52" s="14" t="s">
        <v>96</v>
      </c>
      <c r="K52" s="14" t="s">
        <v>1503</v>
      </c>
      <c r="L52" s="14" t="s">
        <v>1504</v>
      </c>
      <c r="M52" s="14" t="s">
        <v>1505</v>
      </c>
      <c r="N52" s="15"/>
    </row>
    <row r="53" spans="1:14" s="1" customFormat="1" ht="15" customHeight="1" x14ac:dyDescent="0.25">
      <c r="A53" s="12" t="s">
        <v>554</v>
      </c>
      <c r="B53" s="13" t="s">
        <v>555</v>
      </c>
      <c r="C53" s="14" t="s">
        <v>1506</v>
      </c>
      <c r="D53" s="14" t="s">
        <v>1507</v>
      </c>
      <c r="E53" s="14" t="s">
        <v>1508</v>
      </c>
      <c r="F53" s="14" t="s">
        <v>1509</v>
      </c>
      <c r="G53" s="14" t="s">
        <v>1194</v>
      </c>
      <c r="H53" s="14" t="s">
        <v>1510</v>
      </c>
      <c r="I53" s="14" t="s">
        <v>96</v>
      </c>
      <c r="J53" s="14" t="s">
        <v>96</v>
      </c>
      <c r="K53" s="14" t="s">
        <v>563</v>
      </c>
      <c r="L53" s="14" t="s">
        <v>1511</v>
      </c>
      <c r="M53" s="14" t="s">
        <v>369</v>
      </c>
      <c r="N53" s="15"/>
    </row>
    <row r="54" spans="1:14" s="1" customFormat="1" ht="15" customHeight="1" x14ac:dyDescent="0.25">
      <c r="A54" s="12" t="s">
        <v>565</v>
      </c>
      <c r="B54" s="13" t="s">
        <v>566</v>
      </c>
      <c r="C54" s="14" t="s">
        <v>1512</v>
      </c>
      <c r="D54" s="14" t="s">
        <v>1513</v>
      </c>
      <c r="E54" s="14" t="s">
        <v>1514</v>
      </c>
      <c r="F54" s="14" t="s">
        <v>1515</v>
      </c>
      <c r="G54" s="14" t="s">
        <v>1516</v>
      </c>
      <c r="H54" s="14" t="s">
        <v>1517</v>
      </c>
      <c r="I54" s="14" t="s">
        <v>1518</v>
      </c>
      <c r="J54" s="14" t="s">
        <v>96</v>
      </c>
      <c r="K54" s="14" t="s">
        <v>1519</v>
      </c>
      <c r="L54" s="14" t="s">
        <v>1520</v>
      </c>
      <c r="M54" s="14" t="s">
        <v>1521</v>
      </c>
      <c r="N54" s="15"/>
    </row>
    <row r="55" spans="1:14" s="1" customFormat="1" ht="15" customHeight="1" x14ac:dyDescent="0.25">
      <c r="A55" s="12" t="s">
        <v>577</v>
      </c>
      <c r="B55" s="13" t="s">
        <v>578</v>
      </c>
      <c r="C55" s="14" t="s">
        <v>1522</v>
      </c>
      <c r="D55" s="14" t="s">
        <v>1523</v>
      </c>
      <c r="E55" s="14" t="s">
        <v>1524</v>
      </c>
      <c r="F55" s="14" t="s">
        <v>1525</v>
      </c>
      <c r="G55" s="14" t="s">
        <v>1526</v>
      </c>
      <c r="H55" s="14" t="s">
        <v>1527</v>
      </c>
      <c r="I55" s="14" t="s">
        <v>96</v>
      </c>
      <c r="J55" s="14" t="s">
        <v>96</v>
      </c>
      <c r="K55" s="14" t="s">
        <v>1528</v>
      </c>
      <c r="L55" s="14" t="s">
        <v>1529</v>
      </c>
      <c r="M55" s="14" t="s">
        <v>369</v>
      </c>
      <c r="N55" s="15"/>
    </row>
    <row r="56" spans="1:14" s="1" customFormat="1" ht="15" customHeight="1" x14ac:dyDescent="0.25">
      <c r="A56" s="12" t="s">
        <v>589</v>
      </c>
      <c r="B56" s="13" t="s">
        <v>590</v>
      </c>
      <c r="C56" s="14" t="s">
        <v>1530</v>
      </c>
      <c r="D56" s="14" t="s">
        <v>1531</v>
      </c>
      <c r="E56" s="14" t="s">
        <v>1532</v>
      </c>
      <c r="F56" s="14" t="s">
        <v>1533</v>
      </c>
      <c r="G56" s="14" t="s">
        <v>1534</v>
      </c>
      <c r="H56" s="14" t="s">
        <v>1535</v>
      </c>
      <c r="I56" s="14" t="s">
        <v>1536</v>
      </c>
      <c r="J56" s="14" t="s">
        <v>96</v>
      </c>
      <c r="K56" s="14" t="s">
        <v>1537</v>
      </c>
      <c r="L56" s="14" t="s">
        <v>1538</v>
      </c>
      <c r="M56" s="14" t="s">
        <v>1539</v>
      </c>
      <c r="N56" s="15"/>
    </row>
    <row r="57" spans="1:14" s="1" customFormat="1" ht="15" customHeight="1" x14ac:dyDescent="0.25">
      <c r="A57" s="12" t="s">
        <v>599</v>
      </c>
      <c r="B57" s="13" t="s">
        <v>600</v>
      </c>
      <c r="C57" s="14" t="s">
        <v>1540</v>
      </c>
      <c r="D57" s="14" t="s">
        <v>313</v>
      </c>
      <c r="E57" s="14" t="s">
        <v>1541</v>
      </c>
      <c r="F57" s="14" t="s">
        <v>1542</v>
      </c>
      <c r="G57" s="14" t="s">
        <v>1543</v>
      </c>
      <c r="H57" s="14" t="s">
        <v>1544</v>
      </c>
      <c r="I57" s="14" t="s">
        <v>1545</v>
      </c>
      <c r="J57" s="14" t="s">
        <v>96</v>
      </c>
      <c r="K57" s="14" t="s">
        <v>1546</v>
      </c>
      <c r="L57" s="14" t="s">
        <v>609</v>
      </c>
      <c r="M57" s="14" t="s">
        <v>284</v>
      </c>
      <c r="N57" s="15"/>
    </row>
    <row r="58" spans="1:14" s="1" customFormat="1" ht="15" customHeight="1" x14ac:dyDescent="0.25">
      <c r="A58" s="12" t="s">
        <v>611</v>
      </c>
      <c r="B58" s="13" t="s">
        <v>612</v>
      </c>
      <c r="C58" s="14" t="s">
        <v>1547</v>
      </c>
      <c r="D58" s="14" t="s">
        <v>1548</v>
      </c>
      <c r="E58" s="14" t="s">
        <v>1549</v>
      </c>
      <c r="F58" s="14" t="s">
        <v>1550</v>
      </c>
      <c r="G58" s="14" t="s">
        <v>1163</v>
      </c>
      <c r="H58" s="14" t="s">
        <v>1551</v>
      </c>
      <c r="I58" s="14" t="s">
        <v>96</v>
      </c>
      <c r="J58" s="14" t="s">
        <v>96</v>
      </c>
      <c r="K58" s="14" t="s">
        <v>1552</v>
      </c>
      <c r="L58" s="14" t="s">
        <v>1553</v>
      </c>
      <c r="M58" s="14" t="s">
        <v>369</v>
      </c>
      <c r="N58" s="15"/>
    </row>
    <row r="59" spans="1:14" s="1" customFormat="1" ht="15" customHeight="1" x14ac:dyDescent="0.25">
      <c r="A59" s="12" t="s">
        <v>622</v>
      </c>
      <c r="B59" s="13" t="s">
        <v>623</v>
      </c>
      <c r="C59" s="14" t="s">
        <v>518</v>
      </c>
      <c r="D59" s="14" t="s">
        <v>725</v>
      </c>
      <c r="E59" s="14" t="s">
        <v>1554</v>
      </c>
      <c r="F59" s="14" t="s">
        <v>1555</v>
      </c>
      <c r="G59" s="14" t="s">
        <v>1556</v>
      </c>
      <c r="H59" s="14" t="s">
        <v>1557</v>
      </c>
      <c r="I59" s="14" t="s">
        <v>96</v>
      </c>
      <c r="J59" s="14" t="s">
        <v>96</v>
      </c>
      <c r="K59" s="14" t="s">
        <v>1558</v>
      </c>
      <c r="L59" s="14" t="s">
        <v>1559</v>
      </c>
      <c r="M59" s="14" t="s">
        <v>369</v>
      </c>
      <c r="N59" s="15"/>
    </row>
    <row r="60" spans="1:14" s="1" customFormat="1" ht="15" customHeight="1" x14ac:dyDescent="0.25">
      <c r="A60" s="12" t="s">
        <v>632</v>
      </c>
      <c r="B60" s="13" t="s">
        <v>633</v>
      </c>
      <c r="C60" s="14" t="s">
        <v>1560</v>
      </c>
      <c r="D60" s="14" t="s">
        <v>929</v>
      </c>
      <c r="E60" s="14" t="s">
        <v>1561</v>
      </c>
      <c r="F60" s="14" t="s">
        <v>1083</v>
      </c>
      <c r="G60" s="14" t="s">
        <v>1562</v>
      </c>
      <c r="H60" s="14" t="s">
        <v>1563</v>
      </c>
      <c r="I60" s="14" t="s">
        <v>1564</v>
      </c>
      <c r="J60" s="14" t="s">
        <v>96</v>
      </c>
      <c r="K60" s="14" t="s">
        <v>1565</v>
      </c>
      <c r="L60" s="14" t="s">
        <v>1566</v>
      </c>
      <c r="M60" s="14" t="s">
        <v>754</v>
      </c>
      <c r="N60" s="15"/>
    </row>
    <row r="61" spans="1:14" s="1" customFormat="1" ht="15" customHeight="1" x14ac:dyDescent="0.25">
      <c r="A61" s="12" t="s">
        <v>642</v>
      </c>
      <c r="B61" s="13" t="s">
        <v>643</v>
      </c>
      <c r="C61" s="14" t="s">
        <v>1567</v>
      </c>
      <c r="D61" s="14" t="s">
        <v>28</v>
      </c>
      <c r="E61" s="14" t="s">
        <v>1568</v>
      </c>
      <c r="F61" s="14" t="s">
        <v>28</v>
      </c>
      <c r="G61" s="14" t="s">
        <v>1569</v>
      </c>
      <c r="H61" s="14" t="s">
        <v>31</v>
      </c>
      <c r="I61" s="14" t="s">
        <v>96</v>
      </c>
      <c r="J61" s="14" t="s">
        <v>96</v>
      </c>
      <c r="K61" s="14" t="s">
        <v>96</v>
      </c>
      <c r="L61" s="14" t="s">
        <v>31</v>
      </c>
      <c r="M61" s="14" t="s">
        <v>369</v>
      </c>
      <c r="N61" s="15"/>
    </row>
    <row r="62" spans="1:14" s="1" customFormat="1" ht="15" customHeight="1" x14ac:dyDescent="0.25">
      <c r="A62" s="12" t="s">
        <v>648</v>
      </c>
      <c r="B62" s="13" t="s">
        <v>649</v>
      </c>
      <c r="C62" s="14" t="s">
        <v>1570</v>
      </c>
      <c r="D62" s="14" t="s">
        <v>28</v>
      </c>
      <c r="E62" s="14" t="s">
        <v>1571</v>
      </c>
      <c r="F62" s="14" t="s">
        <v>28</v>
      </c>
      <c r="G62" s="14" t="s">
        <v>1572</v>
      </c>
      <c r="H62" s="14" t="s">
        <v>31</v>
      </c>
      <c r="I62" s="14" t="s">
        <v>96</v>
      </c>
      <c r="J62" s="14" t="s">
        <v>96</v>
      </c>
      <c r="K62" s="14" t="s">
        <v>96</v>
      </c>
      <c r="L62" s="14" t="s">
        <v>31</v>
      </c>
      <c r="M62" s="14" t="s">
        <v>369</v>
      </c>
      <c r="N62" s="15"/>
    </row>
    <row r="63" spans="1:14" s="1" customFormat="1" ht="15" customHeight="1" x14ac:dyDescent="0.25">
      <c r="A63" s="12" t="s">
        <v>655</v>
      </c>
      <c r="B63" s="13" t="s">
        <v>656</v>
      </c>
      <c r="C63" s="14" t="s">
        <v>1573</v>
      </c>
      <c r="D63" s="14" t="s">
        <v>28</v>
      </c>
      <c r="E63" s="14" t="s">
        <v>1574</v>
      </c>
      <c r="F63" s="14" t="s">
        <v>28</v>
      </c>
      <c r="G63" s="14" t="s">
        <v>1186</v>
      </c>
      <c r="H63" s="14" t="s">
        <v>31</v>
      </c>
      <c r="I63" s="14" t="s">
        <v>96</v>
      </c>
      <c r="J63" s="14" t="s">
        <v>96</v>
      </c>
      <c r="K63" s="14" t="s">
        <v>96</v>
      </c>
      <c r="L63" s="14" t="s">
        <v>31</v>
      </c>
      <c r="M63" s="14" t="s">
        <v>369</v>
      </c>
      <c r="N63" s="15"/>
    </row>
    <row r="64" spans="1:14" s="1" customFormat="1" ht="15" customHeight="1" x14ac:dyDescent="0.25">
      <c r="A64" s="12" t="s">
        <v>662</v>
      </c>
      <c r="B64" s="13" t="s">
        <v>663</v>
      </c>
      <c r="C64" s="14" t="s">
        <v>916</v>
      </c>
      <c r="D64" s="14" t="s">
        <v>28</v>
      </c>
      <c r="E64" s="14" t="s">
        <v>940</v>
      </c>
      <c r="F64" s="14" t="s">
        <v>28</v>
      </c>
      <c r="G64" s="14" t="s">
        <v>1575</v>
      </c>
      <c r="H64" s="14" t="s">
        <v>31</v>
      </c>
      <c r="I64" s="14" t="s">
        <v>96</v>
      </c>
      <c r="J64" s="14" t="s">
        <v>96</v>
      </c>
      <c r="K64" s="14" t="s">
        <v>96</v>
      </c>
      <c r="L64" s="14" t="s">
        <v>31</v>
      </c>
      <c r="M64" s="14" t="s">
        <v>369</v>
      </c>
      <c r="N64" s="15"/>
    </row>
    <row r="65" spans="1:14" s="1" customFormat="1" ht="15" customHeight="1" x14ac:dyDescent="0.25">
      <c r="A65" s="12" t="s">
        <v>665</v>
      </c>
      <c r="B65" s="13" t="s">
        <v>666</v>
      </c>
      <c r="C65" s="14" t="s">
        <v>1576</v>
      </c>
      <c r="D65" s="14" t="s">
        <v>28</v>
      </c>
      <c r="E65" s="14" t="s">
        <v>1577</v>
      </c>
      <c r="F65" s="14" t="s">
        <v>28</v>
      </c>
      <c r="G65" s="14" t="s">
        <v>1578</v>
      </c>
      <c r="H65" s="14" t="s">
        <v>31</v>
      </c>
      <c r="I65" s="14" t="s">
        <v>96</v>
      </c>
      <c r="J65" s="14" t="s">
        <v>96</v>
      </c>
      <c r="K65" s="14" t="s">
        <v>96</v>
      </c>
      <c r="L65" s="14" t="s">
        <v>31</v>
      </c>
      <c r="M65" s="14" t="s">
        <v>369</v>
      </c>
      <c r="N65" s="15"/>
    </row>
    <row r="66" spans="1:14" s="1" customFormat="1" ht="15" customHeight="1" x14ac:dyDescent="0.25">
      <c r="A66" s="12" t="s">
        <v>672</v>
      </c>
      <c r="B66" s="13" t="s">
        <v>673</v>
      </c>
      <c r="C66" s="14" t="s">
        <v>1579</v>
      </c>
      <c r="D66" s="14" t="s">
        <v>28</v>
      </c>
      <c r="E66" s="14" t="s">
        <v>1580</v>
      </c>
      <c r="F66" s="14" t="s">
        <v>716</v>
      </c>
      <c r="G66" s="14" t="s">
        <v>1581</v>
      </c>
      <c r="H66" s="14" t="s">
        <v>31</v>
      </c>
      <c r="I66" s="14" t="s">
        <v>31</v>
      </c>
      <c r="J66" s="14" t="s">
        <v>96</v>
      </c>
      <c r="K66" s="14" t="s">
        <v>31</v>
      </c>
      <c r="L66" s="14" t="s">
        <v>1582</v>
      </c>
      <c r="M66" s="14" t="s">
        <v>987</v>
      </c>
      <c r="N66" s="15"/>
    </row>
    <row r="67" spans="1:14" s="1" customFormat="1" ht="15" customHeight="1" x14ac:dyDescent="0.25">
      <c r="A67" s="12" t="s">
        <v>674</v>
      </c>
      <c r="B67" s="13" t="s">
        <v>675</v>
      </c>
      <c r="C67" s="14" t="s">
        <v>706</v>
      </c>
      <c r="D67" s="14" t="s">
        <v>693</v>
      </c>
      <c r="E67" s="14" t="s">
        <v>1025</v>
      </c>
      <c r="F67" s="14" t="s">
        <v>1111</v>
      </c>
      <c r="G67" s="14" t="s">
        <v>1217</v>
      </c>
      <c r="H67" s="14" t="s">
        <v>1583</v>
      </c>
      <c r="I67" s="14" t="s">
        <v>96</v>
      </c>
      <c r="J67" s="14" t="s">
        <v>96</v>
      </c>
      <c r="K67" s="14" t="s">
        <v>1584</v>
      </c>
      <c r="L67" s="14" t="s">
        <v>1585</v>
      </c>
      <c r="M67" s="14" t="s">
        <v>369</v>
      </c>
      <c r="N67" s="15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9" pageOrder="overThenDown" orientation="portrait" r:id="rId1"/>
  <colBreaks count="1" manualBreakCount="1">
    <brk id="1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67"/>
  <sheetViews>
    <sheetView view="pageBreakPreview" zoomScale="120" zoomScaleNormal="100" zoomScaleSheetLayoutView="120" workbookViewId="0">
      <selection activeCell="F1" sqref="F1:H1"/>
    </sheetView>
  </sheetViews>
  <sheetFormatPr defaultColWidth="10.33203125" defaultRowHeight="11.45" customHeight="1" x14ac:dyDescent="0.2"/>
  <cols>
    <col min="1" max="1" width="9.1640625" style="4" customWidth="1"/>
    <col min="2" max="2" width="33.5" style="16" customWidth="1"/>
    <col min="3" max="3" width="19.33203125" style="4" customWidth="1"/>
    <col min="4" max="4" width="17.5" style="4" customWidth="1"/>
    <col min="5" max="5" width="20" style="4" customWidth="1"/>
    <col min="6" max="6" width="14.6640625" style="4" customWidth="1"/>
    <col min="7" max="7" width="17" style="17" customWidth="1"/>
    <col min="8" max="8" width="12.6640625" style="4" customWidth="1"/>
    <col min="9" max="16384" width="10.33203125" style="3"/>
  </cols>
  <sheetData>
    <row r="1" spans="1:8" s="1" customFormat="1" ht="43.5" customHeight="1" x14ac:dyDescent="0.2">
      <c r="F1" s="203" t="s">
        <v>2661</v>
      </c>
      <c r="G1" s="203"/>
      <c r="H1" s="203"/>
    </row>
    <row r="2" spans="1:8" s="1" customFormat="1" ht="50.25" customHeight="1" x14ac:dyDescent="0.2">
      <c r="A2" s="272" t="s">
        <v>917</v>
      </c>
      <c r="B2" s="272"/>
      <c r="C2" s="272"/>
      <c r="D2" s="272"/>
      <c r="E2" s="272"/>
      <c r="F2" s="272"/>
      <c r="G2" s="272"/>
      <c r="H2" s="272"/>
    </row>
    <row r="3" spans="1:8" s="4" customFormat="1" ht="21.75" customHeight="1" x14ac:dyDescent="0.2">
      <c r="A3" s="283" t="s">
        <v>918</v>
      </c>
      <c r="B3" s="283"/>
      <c r="C3" s="283"/>
      <c r="D3" s="283"/>
      <c r="E3" s="283"/>
      <c r="F3" s="283"/>
      <c r="G3" s="283"/>
      <c r="H3" s="283"/>
    </row>
    <row r="4" spans="1:8" s="180" customFormat="1" ht="120.75" customHeight="1" x14ac:dyDescent="0.2">
      <c r="A4" s="284" t="s">
        <v>2</v>
      </c>
      <c r="B4" s="273" t="s">
        <v>3</v>
      </c>
      <c r="C4" s="178" t="s">
        <v>919</v>
      </c>
      <c r="D4" s="178" t="s">
        <v>920</v>
      </c>
      <c r="E4" s="178" t="s">
        <v>921</v>
      </c>
      <c r="F4" s="178" t="s">
        <v>7</v>
      </c>
      <c r="G4" s="179" t="s">
        <v>8</v>
      </c>
      <c r="H4" s="179" t="s">
        <v>9</v>
      </c>
    </row>
    <row r="5" spans="1:8" s="2" customFormat="1" ht="21.95" customHeight="1" x14ac:dyDescent="0.25">
      <c r="A5" s="285"/>
      <c r="B5" s="275"/>
      <c r="C5" s="288" t="s">
        <v>922</v>
      </c>
      <c r="D5" s="288"/>
      <c r="E5" s="288"/>
      <c r="F5" s="288"/>
      <c r="G5" s="288"/>
      <c r="H5" s="288"/>
    </row>
    <row r="6" spans="1:8" s="11" customFormat="1" ht="18" customHeight="1" x14ac:dyDescent="0.25">
      <c r="A6" s="8"/>
      <c r="B6" s="9" t="s">
        <v>13</v>
      </c>
      <c r="C6" s="10" t="s">
        <v>923</v>
      </c>
      <c r="D6" s="10" t="s">
        <v>924</v>
      </c>
      <c r="E6" s="10" t="s">
        <v>925</v>
      </c>
      <c r="F6" s="10" t="s">
        <v>926</v>
      </c>
      <c r="G6" s="10" t="s">
        <v>927</v>
      </c>
      <c r="H6" s="10" t="s">
        <v>928</v>
      </c>
    </row>
    <row r="7" spans="1:8" ht="26.1" customHeight="1" x14ac:dyDescent="0.2">
      <c r="A7" s="12" t="s">
        <v>25</v>
      </c>
      <c r="B7" s="13" t="s">
        <v>26</v>
      </c>
      <c r="C7" s="14" t="s">
        <v>929</v>
      </c>
      <c r="D7" s="14" t="s">
        <v>930</v>
      </c>
      <c r="E7" s="14" t="s">
        <v>931</v>
      </c>
      <c r="F7" s="14" t="s">
        <v>932</v>
      </c>
      <c r="G7" s="14" t="s">
        <v>932</v>
      </c>
      <c r="H7" s="14" t="s">
        <v>933</v>
      </c>
    </row>
    <row r="8" spans="1:8" ht="26.1" customHeight="1" x14ac:dyDescent="0.2">
      <c r="A8" s="12" t="s">
        <v>34</v>
      </c>
      <c r="B8" s="13" t="s">
        <v>35</v>
      </c>
      <c r="C8" s="14" t="s">
        <v>693</v>
      </c>
      <c r="D8" s="14" t="s">
        <v>693</v>
      </c>
      <c r="E8" s="14" t="s">
        <v>689</v>
      </c>
      <c r="F8" s="14" t="s">
        <v>96</v>
      </c>
      <c r="G8" s="14" t="s">
        <v>934</v>
      </c>
      <c r="H8" s="14" t="s">
        <v>168</v>
      </c>
    </row>
    <row r="9" spans="1:8" ht="15" customHeight="1" x14ac:dyDescent="0.2">
      <c r="A9" s="12" t="s">
        <v>42</v>
      </c>
      <c r="B9" s="13" t="s">
        <v>43</v>
      </c>
      <c r="C9" s="14" t="s">
        <v>935</v>
      </c>
      <c r="D9" s="14" t="s">
        <v>936</v>
      </c>
      <c r="E9" s="14" t="s">
        <v>937</v>
      </c>
      <c r="F9" s="14" t="s">
        <v>938</v>
      </c>
      <c r="G9" s="14" t="s">
        <v>938</v>
      </c>
      <c r="H9" s="14" t="s">
        <v>860</v>
      </c>
    </row>
    <row r="10" spans="1:8" ht="15" customHeight="1" x14ac:dyDescent="0.2">
      <c r="A10" s="12" t="s">
        <v>49</v>
      </c>
      <c r="B10" s="13" t="s">
        <v>50</v>
      </c>
      <c r="C10" s="14" t="s">
        <v>939</v>
      </c>
      <c r="D10" s="14" t="s">
        <v>940</v>
      </c>
      <c r="E10" s="14" t="s">
        <v>941</v>
      </c>
      <c r="F10" s="14" t="s">
        <v>942</v>
      </c>
      <c r="G10" s="14" t="s">
        <v>943</v>
      </c>
      <c r="H10" s="14" t="s">
        <v>944</v>
      </c>
    </row>
    <row r="11" spans="1:8" ht="15" customHeight="1" x14ac:dyDescent="0.2">
      <c r="A11" s="12" t="s">
        <v>62</v>
      </c>
      <c r="B11" s="13" t="s">
        <v>63</v>
      </c>
      <c r="C11" s="14" t="s">
        <v>945</v>
      </c>
      <c r="D11" s="14" t="s">
        <v>946</v>
      </c>
      <c r="E11" s="14" t="s">
        <v>947</v>
      </c>
      <c r="F11" s="14" t="s">
        <v>948</v>
      </c>
      <c r="G11" s="14" t="s">
        <v>949</v>
      </c>
      <c r="H11" s="14" t="s">
        <v>950</v>
      </c>
    </row>
    <row r="12" spans="1:8" ht="15" customHeight="1" x14ac:dyDescent="0.2">
      <c r="A12" s="12" t="s">
        <v>75</v>
      </c>
      <c r="B12" s="13" t="s">
        <v>76</v>
      </c>
      <c r="C12" s="14" t="s">
        <v>935</v>
      </c>
      <c r="D12" s="14" t="s">
        <v>951</v>
      </c>
      <c r="E12" s="14" t="s">
        <v>952</v>
      </c>
      <c r="F12" s="14" t="s">
        <v>953</v>
      </c>
      <c r="G12" s="14" t="s">
        <v>954</v>
      </c>
      <c r="H12" s="14" t="s">
        <v>955</v>
      </c>
    </row>
    <row r="13" spans="1:8" ht="15" customHeight="1" x14ac:dyDescent="0.2">
      <c r="A13" s="12" t="s">
        <v>88</v>
      </c>
      <c r="B13" s="13" t="s">
        <v>89</v>
      </c>
      <c r="C13" s="14" t="s">
        <v>626</v>
      </c>
      <c r="D13" s="14" t="s">
        <v>626</v>
      </c>
      <c r="E13" s="14" t="s">
        <v>689</v>
      </c>
      <c r="F13" s="14" t="s">
        <v>96</v>
      </c>
      <c r="G13" s="14" t="s">
        <v>98</v>
      </c>
      <c r="H13" s="14" t="s">
        <v>956</v>
      </c>
    </row>
    <row r="14" spans="1:8" ht="26.1" customHeight="1" x14ac:dyDescent="0.2">
      <c r="A14" s="12" t="s">
        <v>101</v>
      </c>
      <c r="B14" s="13" t="s">
        <v>102</v>
      </c>
      <c r="C14" s="14" t="s">
        <v>957</v>
      </c>
      <c r="D14" s="14" t="s">
        <v>958</v>
      </c>
      <c r="E14" s="14" t="s">
        <v>959</v>
      </c>
      <c r="F14" s="14" t="s">
        <v>960</v>
      </c>
      <c r="G14" s="14" t="s">
        <v>961</v>
      </c>
      <c r="H14" s="14" t="s">
        <v>769</v>
      </c>
    </row>
    <row r="15" spans="1:8" ht="15" customHeight="1" x14ac:dyDescent="0.2">
      <c r="A15" s="12" t="s">
        <v>113</v>
      </c>
      <c r="B15" s="13" t="s">
        <v>114</v>
      </c>
      <c r="C15" s="14" t="s">
        <v>930</v>
      </c>
      <c r="D15" s="14" t="s">
        <v>962</v>
      </c>
      <c r="E15" s="14" t="s">
        <v>794</v>
      </c>
      <c r="F15" s="14" t="s">
        <v>963</v>
      </c>
      <c r="G15" s="14" t="s">
        <v>964</v>
      </c>
      <c r="H15" s="14" t="s">
        <v>965</v>
      </c>
    </row>
    <row r="16" spans="1:8" ht="15" customHeight="1" x14ac:dyDescent="0.2">
      <c r="A16" s="12" t="s">
        <v>126</v>
      </c>
      <c r="B16" s="13" t="s">
        <v>127</v>
      </c>
      <c r="C16" s="14" t="s">
        <v>966</v>
      </c>
      <c r="D16" s="14" t="s">
        <v>967</v>
      </c>
      <c r="E16" s="14" t="s">
        <v>968</v>
      </c>
      <c r="F16" s="14" t="s">
        <v>969</v>
      </c>
      <c r="G16" s="14" t="s">
        <v>969</v>
      </c>
      <c r="H16" s="14" t="s">
        <v>970</v>
      </c>
    </row>
    <row r="17" spans="1:8" ht="15" customHeight="1" x14ac:dyDescent="0.2">
      <c r="A17" s="12" t="s">
        <v>133</v>
      </c>
      <c r="B17" s="13" t="s">
        <v>134</v>
      </c>
      <c r="C17" s="14" t="s">
        <v>971</v>
      </c>
      <c r="D17" s="14" t="s">
        <v>972</v>
      </c>
      <c r="E17" s="14" t="s">
        <v>973</v>
      </c>
      <c r="F17" s="14" t="s">
        <v>974</v>
      </c>
      <c r="G17" s="14" t="s">
        <v>974</v>
      </c>
      <c r="H17" s="14" t="s">
        <v>975</v>
      </c>
    </row>
    <row r="18" spans="1:8" ht="15" customHeight="1" x14ac:dyDescent="0.2">
      <c r="A18" s="12" t="s">
        <v>140</v>
      </c>
      <c r="B18" s="13" t="s">
        <v>141</v>
      </c>
      <c r="C18" s="14" t="s">
        <v>976</v>
      </c>
      <c r="D18" s="14" t="s">
        <v>977</v>
      </c>
      <c r="E18" s="14" t="s">
        <v>978</v>
      </c>
      <c r="F18" s="14" t="s">
        <v>215</v>
      </c>
      <c r="G18" s="14" t="s">
        <v>215</v>
      </c>
      <c r="H18" s="14" t="s">
        <v>979</v>
      </c>
    </row>
    <row r="19" spans="1:8" ht="15" customHeight="1" x14ac:dyDescent="0.2">
      <c r="A19" s="12" t="s">
        <v>147</v>
      </c>
      <c r="B19" s="13" t="s">
        <v>148</v>
      </c>
      <c r="C19" s="14" t="s">
        <v>28</v>
      </c>
      <c r="D19" s="14" t="s">
        <v>693</v>
      </c>
      <c r="E19" s="14" t="s">
        <v>31</v>
      </c>
      <c r="F19" s="14" t="s">
        <v>31</v>
      </c>
      <c r="G19" s="14" t="s">
        <v>31</v>
      </c>
      <c r="H19" s="14" t="s">
        <v>664</v>
      </c>
    </row>
    <row r="20" spans="1:8" ht="38.1" customHeight="1" x14ac:dyDescent="0.2">
      <c r="A20" s="12" t="s">
        <v>155</v>
      </c>
      <c r="B20" s="13" t="s">
        <v>156</v>
      </c>
      <c r="C20" s="14" t="s">
        <v>980</v>
      </c>
      <c r="D20" s="14" t="s">
        <v>981</v>
      </c>
      <c r="E20" s="14" t="s">
        <v>982</v>
      </c>
      <c r="F20" s="14" t="s">
        <v>983</v>
      </c>
      <c r="G20" s="14" t="s">
        <v>983</v>
      </c>
      <c r="H20" s="14" t="s">
        <v>984</v>
      </c>
    </row>
    <row r="21" spans="1:8" ht="15" customHeight="1" x14ac:dyDescent="0.2">
      <c r="A21" s="12" t="s">
        <v>162</v>
      </c>
      <c r="B21" s="13" t="s">
        <v>163</v>
      </c>
      <c r="C21" s="14" t="s">
        <v>693</v>
      </c>
      <c r="D21" s="14" t="s">
        <v>636</v>
      </c>
      <c r="E21" s="14" t="s">
        <v>719</v>
      </c>
      <c r="F21" s="14" t="s">
        <v>985</v>
      </c>
      <c r="G21" s="14" t="s">
        <v>986</v>
      </c>
      <c r="H21" s="14" t="s">
        <v>987</v>
      </c>
    </row>
    <row r="22" spans="1:8" ht="15" customHeight="1" x14ac:dyDescent="0.2">
      <c r="A22" s="12" t="s">
        <v>169</v>
      </c>
      <c r="B22" s="13" t="s">
        <v>170</v>
      </c>
      <c r="C22" s="14" t="s">
        <v>988</v>
      </c>
      <c r="D22" s="14" t="s">
        <v>989</v>
      </c>
      <c r="E22" s="14" t="s">
        <v>990</v>
      </c>
      <c r="F22" s="14" t="s">
        <v>991</v>
      </c>
      <c r="G22" s="14" t="s">
        <v>992</v>
      </c>
      <c r="H22" s="14" t="s">
        <v>993</v>
      </c>
    </row>
    <row r="23" spans="1:8" ht="15" customHeight="1" x14ac:dyDescent="0.2">
      <c r="A23" s="12" t="s">
        <v>181</v>
      </c>
      <c r="B23" s="13" t="s">
        <v>182</v>
      </c>
      <c r="C23" s="14" t="s">
        <v>910</v>
      </c>
      <c r="D23" s="14" t="s">
        <v>994</v>
      </c>
      <c r="E23" s="14" t="s">
        <v>995</v>
      </c>
      <c r="F23" s="14" t="s">
        <v>996</v>
      </c>
      <c r="G23" s="14" t="s">
        <v>997</v>
      </c>
      <c r="H23" s="14" t="s">
        <v>965</v>
      </c>
    </row>
    <row r="24" spans="1:8" ht="15" customHeight="1" x14ac:dyDescent="0.2">
      <c r="A24" s="12" t="s">
        <v>194</v>
      </c>
      <c r="B24" s="13" t="s">
        <v>195</v>
      </c>
      <c r="C24" s="14" t="s">
        <v>668</v>
      </c>
      <c r="D24" s="14" t="s">
        <v>998</v>
      </c>
      <c r="E24" s="14" t="s">
        <v>999</v>
      </c>
      <c r="F24" s="14" t="s">
        <v>1000</v>
      </c>
      <c r="G24" s="14" t="s">
        <v>1001</v>
      </c>
      <c r="H24" s="14" t="s">
        <v>1002</v>
      </c>
    </row>
    <row r="25" spans="1:8" ht="38.1" customHeight="1" x14ac:dyDescent="0.2">
      <c r="A25" s="12" t="s">
        <v>207</v>
      </c>
      <c r="B25" s="13" t="s">
        <v>208</v>
      </c>
      <c r="C25" s="14" t="s">
        <v>1003</v>
      </c>
      <c r="D25" s="14" t="s">
        <v>603</v>
      </c>
      <c r="E25" s="14" t="s">
        <v>1004</v>
      </c>
      <c r="F25" s="14" t="s">
        <v>1005</v>
      </c>
      <c r="G25" s="14" t="s">
        <v>586</v>
      </c>
      <c r="H25" s="14" t="s">
        <v>1006</v>
      </c>
    </row>
    <row r="26" spans="1:8" ht="15" customHeight="1" x14ac:dyDescent="0.2">
      <c r="A26" s="12" t="s">
        <v>220</v>
      </c>
      <c r="B26" s="13" t="s">
        <v>221</v>
      </c>
      <c r="C26" s="14" t="s">
        <v>1007</v>
      </c>
      <c r="D26" s="14" t="s">
        <v>1008</v>
      </c>
      <c r="E26" s="14" t="s">
        <v>1009</v>
      </c>
      <c r="F26" s="14" t="s">
        <v>318</v>
      </c>
      <c r="G26" s="14" t="s">
        <v>1010</v>
      </c>
      <c r="H26" s="14" t="s">
        <v>1011</v>
      </c>
    </row>
    <row r="27" spans="1:8" ht="15" customHeight="1" x14ac:dyDescent="0.2">
      <c r="A27" s="12" t="s">
        <v>233</v>
      </c>
      <c r="B27" s="13" t="s">
        <v>234</v>
      </c>
      <c r="C27" s="14" t="s">
        <v>734</v>
      </c>
      <c r="D27" s="14" t="s">
        <v>1012</v>
      </c>
      <c r="E27" s="14" t="s">
        <v>1013</v>
      </c>
      <c r="F27" s="14" t="s">
        <v>1014</v>
      </c>
      <c r="G27" s="14" t="s">
        <v>1015</v>
      </c>
      <c r="H27" s="14" t="s">
        <v>1016</v>
      </c>
    </row>
    <row r="28" spans="1:8" ht="15" customHeight="1" x14ac:dyDescent="0.2">
      <c r="A28" s="12" t="s">
        <v>246</v>
      </c>
      <c r="B28" s="13" t="s">
        <v>247</v>
      </c>
      <c r="C28" s="14" t="s">
        <v>717</v>
      </c>
      <c r="D28" s="14" t="s">
        <v>1017</v>
      </c>
      <c r="E28" s="14" t="s">
        <v>1018</v>
      </c>
      <c r="F28" s="14" t="s">
        <v>1019</v>
      </c>
      <c r="G28" s="14" t="s">
        <v>1020</v>
      </c>
      <c r="H28" s="14" t="s">
        <v>678</v>
      </c>
    </row>
    <row r="29" spans="1:8" ht="15" customHeight="1" x14ac:dyDescent="0.2">
      <c r="A29" s="12" t="s">
        <v>259</v>
      </c>
      <c r="B29" s="13" t="s">
        <v>260</v>
      </c>
      <c r="C29" s="14" t="s">
        <v>696</v>
      </c>
      <c r="D29" s="14" t="s">
        <v>1017</v>
      </c>
      <c r="E29" s="14" t="s">
        <v>1021</v>
      </c>
      <c r="F29" s="14" t="s">
        <v>1022</v>
      </c>
      <c r="G29" s="14" t="s">
        <v>1023</v>
      </c>
      <c r="H29" s="14" t="s">
        <v>1024</v>
      </c>
    </row>
    <row r="30" spans="1:8" ht="15" customHeight="1" x14ac:dyDescent="0.2">
      <c r="A30" s="12" t="s">
        <v>272</v>
      </c>
      <c r="B30" s="13" t="s">
        <v>273</v>
      </c>
      <c r="C30" s="14" t="s">
        <v>910</v>
      </c>
      <c r="D30" s="14" t="s">
        <v>1025</v>
      </c>
      <c r="E30" s="14" t="s">
        <v>1026</v>
      </c>
      <c r="F30" s="14" t="s">
        <v>1027</v>
      </c>
      <c r="G30" s="14" t="s">
        <v>1028</v>
      </c>
      <c r="H30" s="14" t="s">
        <v>1029</v>
      </c>
    </row>
    <row r="31" spans="1:8" ht="15" customHeight="1" x14ac:dyDescent="0.2">
      <c r="A31" s="12" t="s">
        <v>285</v>
      </c>
      <c r="B31" s="13" t="s">
        <v>286</v>
      </c>
      <c r="C31" s="14" t="s">
        <v>676</v>
      </c>
      <c r="D31" s="14" t="s">
        <v>1030</v>
      </c>
      <c r="E31" s="14" t="s">
        <v>1031</v>
      </c>
      <c r="F31" s="14" t="s">
        <v>756</v>
      </c>
      <c r="G31" s="14" t="s">
        <v>1032</v>
      </c>
      <c r="H31" s="14" t="s">
        <v>695</v>
      </c>
    </row>
    <row r="32" spans="1:8" ht="15" customHeight="1" x14ac:dyDescent="0.2">
      <c r="A32" s="12" t="s">
        <v>297</v>
      </c>
      <c r="B32" s="13" t="s">
        <v>298</v>
      </c>
      <c r="C32" s="14" t="s">
        <v>1033</v>
      </c>
      <c r="D32" s="14" t="s">
        <v>1034</v>
      </c>
      <c r="E32" s="14" t="s">
        <v>1035</v>
      </c>
      <c r="F32" s="14" t="s">
        <v>1036</v>
      </c>
      <c r="G32" s="14" t="s">
        <v>1037</v>
      </c>
      <c r="H32" s="14" t="s">
        <v>1038</v>
      </c>
    </row>
    <row r="33" spans="1:8" ht="15" customHeight="1" x14ac:dyDescent="0.2">
      <c r="A33" s="12" t="s">
        <v>309</v>
      </c>
      <c r="B33" s="13" t="s">
        <v>310</v>
      </c>
      <c r="C33" s="14" t="s">
        <v>733</v>
      </c>
      <c r="D33" s="14" t="s">
        <v>1039</v>
      </c>
      <c r="E33" s="14" t="s">
        <v>1040</v>
      </c>
      <c r="F33" s="14" t="s">
        <v>1041</v>
      </c>
      <c r="G33" s="14" t="s">
        <v>1042</v>
      </c>
      <c r="H33" s="14" t="s">
        <v>661</v>
      </c>
    </row>
    <row r="34" spans="1:8" ht="15" customHeight="1" x14ac:dyDescent="0.2">
      <c r="A34" s="12" t="s">
        <v>322</v>
      </c>
      <c r="B34" s="13" t="s">
        <v>323</v>
      </c>
      <c r="C34" s="14" t="s">
        <v>726</v>
      </c>
      <c r="D34" s="14" t="s">
        <v>916</v>
      </c>
      <c r="E34" s="14" t="s">
        <v>1043</v>
      </c>
      <c r="F34" s="14" t="s">
        <v>1044</v>
      </c>
      <c r="G34" s="14" t="s">
        <v>1045</v>
      </c>
      <c r="H34" s="14" t="s">
        <v>588</v>
      </c>
    </row>
    <row r="35" spans="1:8" ht="15" customHeight="1" x14ac:dyDescent="0.2">
      <c r="A35" s="12" t="s">
        <v>334</v>
      </c>
      <c r="B35" s="13" t="s">
        <v>335</v>
      </c>
      <c r="C35" s="14" t="s">
        <v>1046</v>
      </c>
      <c r="D35" s="14" t="s">
        <v>1047</v>
      </c>
      <c r="E35" s="14" t="s">
        <v>1048</v>
      </c>
      <c r="F35" s="14" t="s">
        <v>1049</v>
      </c>
      <c r="G35" s="14" t="s">
        <v>1050</v>
      </c>
      <c r="H35" s="14" t="s">
        <v>1051</v>
      </c>
    </row>
    <row r="36" spans="1:8" ht="15" customHeight="1" x14ac:dyDescent="0.2">
      <c r="A36" s="12" t="s">
        <v>346</v>
      </c>
      <c r="B36" s="13" t="s">
        <v>347</v>
      </c>
      <c r="C36" s="14" t="s">
        <v>699</v>
      </c>
      <c r="D36" s="14" t="s">
        <v>913</v>
      </c>
      <c r="E36" s="14" t="s">
        <v>1052</v>
      </c>
      <c r="F36" s="14" t="s">
        <v>1053</v>
      </c>
      <c r="G36" s="14" t="s">
        <v>1054</v>
      </c>
      <c r="H36" s="14" t="s">
        <v>1055</v>
      </c>
    </row>
    <row r="37" spans="1:8" ht="15" customHeight="1" x14ac:dyDescent="0.2">
      <c r="A37" s="12" t="s">
        <v>359</v>
      </c>
      <c r="B37" s="13" t="s">
        <v>360</v>
      </c>
      <c r="C37" s="14" t="s">
        <v>732</v>
      </c>
      <c r="D37" s="14" t="s">
        <v>1056</v>
      </c>
      <c r="E37" s="14" t="s">
        <v>931</v>
      </c>
      <c r="F37" s="14" t="s">
        <v>932</v>
      </c>
      <c r="G37" s="14" t="s">
        <v>1057</v>
      </c>
      <c r="H37" s="14" t="s">
        <v>1058</v>
      </c>
    </row>
    <row r="38" spans="1:8" ht="15" customHeight="1" x14ac:dyDescent="0.2">
      <c r="A38" s="12" t="s">
        <v>370</v>
      </c>
      <c r="B38" s="13" t="s">
        <v>371</v>
      </c>
      <c r="C38" s="14" t="s">
        <v>644</v>
      </c>
      <c r="D38" s="14" t="s">
        <v>1059</v>
      </c>
      <c r="E38" s="14" t="s">
        <v>855</v>
      </c>
      <c r="F38" s="14" t="s">
        <v>1060</v>
      </c>
      <c r="G38" s="14" t="s">
        <v>1061</v>
      </c>
      <c r="H38" s="14" t="s">
        <v>1062</v>
      </c>
    </row>
    <row r="39" spans="1:8" ht="15" customHeight="1" x14ac:dyDescent="0.2">
      <c r="A39" s="12" t="s">
        <v>382</v>
      </c>
      <c r="B39" s="13" t="s">
        <v>383</v>
      </c>
      <c r="C39" s="14" t="s">
        <v>929</v>
      </c>
      <c r="D39" s="14" t="s">
        <v>976</v>
      </c>
      <c r="E39" s="14" t="s">
        <v>46</v>
      </c>
      <c r="F39" s="14" t="s">
        <v>1063</v>
      </c>
      <c r="G39" s="14" t="s">
        <v>1064</v>
      </c>
      <c r="H39" s="14" t="s">
        <v>878</v>
      </c>
    </row>
    <row r="40" spans="1:8" ht="15" customHeight="1" x14ac:dyDescent="0.2">
      <c r="A40" s="12" t="s">
        <v>395</v>
      </c>
      <c r="B40" s="13" t="s">
        <v>396</v>
      </c>
      <c r="C40" s="14" t="s">
        <v>732</v>
      </c>
      <c r="D40" s="14" t="s">
        <v>913</v>
      </c>
      <c r="E40" s="14" t="s">
        <v>1065</v>
      </c>
      <c r="F40" s="14" t="s">
        <v>1066</v>
      </c>
      <c r="G40" s="14" t="s">
        <v>1067</v>
      </c>
      <c r="H40" s="14" t="s">
        <v>1068</v>
      </c>
    </row>
    <row r="41" spans="1:8" ht="15" customHeight="1" x14ac:dyDescent="0.2">
      <c r="A41" s="12" t="s">
        <v>405</v>
      </c>
      <c r="B41" s="13" t="s">
        <v>406</v>
      </c>
      <c r="C41" s="14" t="s">
        <v>915</v>
      </c>
      <c r="D41" s="14" t="s">
        <v>971</v>
      </c>
      <c r="E41" s="14" t="s">
        <v>1069</v>
      </c>
      <c r="F41" s="14" t="s">
        <v>1070</v>
      </c>
      <c r="G41" s="14" t="s">
        <v>1071</v>
      </c>
      <c r="H41" s="14" t="s">
        <v>816</v>
      </c>
    </row>
    <row r="42" spans="1:8" ht="15" customHeight="1" x14ac:dyDescent="0.2">
      <c r="A42" s="12" t="s">
        <v>417</v>
      </c>
      <c r="B42" s="13" t="s">
        <v>418</v>
      </c>
      <c r="C42" s="14" t="s">
        <v>1072</v>
      </c>
      <c r="D42" s="14" t="s">
        <v>1073</v>
      </c>
      <c r="E42" s="14" t="s">
        <v>1074</v>
      </c>
      <c r="F42" s="14" t="s">
        <v>1075</v>
      </c>
      <c r="G42" s="14" t="s">
        <v>1076</v>
      </c>
      <c r="H42" s="14" t="s">
        <v>1077</v>
      </c>
    </row>
    <row r="43" spans="1:8" ht="15" customHeight="1" x14ac:dyDescent="0.2">
      <c r="A43" s="12" t="s">
        <v>430</v>
      </c>
      <c r="B43" s="13" t="s">
        <v>431</v>
      </c>
      <c r="C43" s="14" t="s">
        <v>717</v>
      </c>
      <c r="D43" s="14" t="s">
        <v>1078</v>
      </c>
      <c r="E43" s="14" t="s">
        <v>1079</v>
      </c>
      <c r="F43" s="14" t="s">
        <v>730</v>
      </c>
      <c r="G43" s="14" t="s">
        <v>1080</v>
      </c>
      <c r="H43" s="14" t="s">
        <v>1081</v>
      </c>
    </row>
    <row r="44" spans="1:8" ht="15" customHeight="1" x14ac:dyDescent="0.2">
      <c r="A44" s="12" t="s">
        <v>442</v>
      </c>
      <c r="B44" s="13" t="s">
        <v>443</v>
      </c>
      <c r="C44" s="14" t="s">
        <v>1082</v>
      </c>
      <c r="D44" s="14" t="s">
        <v>1083</v>
      </c>
      <c r="E44" s="14" t="s">
        <v>18</v>
      </c>
      <c r="F44" s="14" t="s">
        <v>1084</v>
      </c>
      <c r="G44" s="14" t="s">
        <v>974</v>
      </c>
      <c r="H44" s="14" t="s">
        <v>975</v>
      </c>
    </row>
    <row r="45" spans="1:8" ht="15" customHeight="1" x14ac:dyDescent="0.2">
      <c r="A45" s="12" t="s">
        <v>454</v>
      </c>
      <c r="B45" s="13" t="s">
        <v>455</v>
      </c>
      <c r="C45" s="14" t="s">
        <v>758</v>
      </c>
      <c r="D45" s="14" t="s">
        <v>1085</v>
      </c>
      <c r="E45" s="14" t="s">
        <v>1086</v>
      </c>
      <c r="F45" s="14" t="s">
        <v>1087</v>
      </c>
      <c r="G45" s="14" t="s">
        <v>1088</v>
      </c>
      <c r="H45" s="14" t="s">
        <v>1089</v>
      </c>
    </row>
    <row r="46" spans="1:8" ht="15" customHeight="1" x14ac:dyDescent="0.2">
      <c r="A46" s="12" t="s">
        <v>467</v>
      </c>
      <c r="B46" s="13" t="s">
        <v>468</v>
      </c>
      <c r="C46" s="14" t="s">
        <v>912</v>
      </c>
      <c r="D46" s="14" t="s">
        <v>1012</v>
      </c>
      <c r="E46" s="14" t="s">
        <v>1090</v>
      </c>
      <c r="F46" s="14" t="s">
        <v>1091</v>
      </c>
      <c r="G46" s="14" t="s">
        <v>1092</v>
      </c>
      <c r="H46" s="14" t="s">
        <v>790</v>
      </c>
    </row>
    <row r="47" spans="1:8" ht="15" customHeight="1" x14ac:dyDescent="0.2">
      <c r="A47" s="12" t="s">
        <v>480</v>
      </c>
      <c r="B47" s="13" t="s">
        <v>481</v>
      </c>
      <c r="C47" s="14" t="s">
        <v>1093</v>
      </c>
      <c r="D47" s="14" t="s">
        <v>930</v>
      </c>
      <c r="E47" s="14" t="s">
        <v>1094</v>
      </c>
      <c r="F47" s="14" t="s">
        <v>1095</v>
      </c>
      <c r="G47" s="14" t="s">
        <v>1096</v>
      </c>
      <c r="H47" s="14" t="s">
        <v>1097</v>
      </c>
    </row>
    <row r="48" spans="1:8" ht="15" customHeight="1" x14ac:dyDescent="0.2">
      <c r="A48" s="12" t="s">
        <v>490</v>
      </c>
      <c r="B48" s="13" t="s">
        <v>491</v>
      </c>
      <c r="C48" s="14" t="s">
        <v>782</v>
      </c>
      <c r="D48" s="14" t="s">
        <v>1098</v>
      </c>
      <c r="E48" s="14" t="s">
        <v>1099</v>
      </c>
      <c r="F48" s="14" t="s">
        <v>1100</v>
      </c>
      <c r="G48" s="14" t="s">
        <v>1101</v>
      </c>
      <c r="H48" s="14" t="s">
        <v>1102</v>
      </c>
    </row>
    <row r="49" spans="1:8" ht="15" customHeight="1" x14ac:dyDescent="0.2">
      <c r="A49" s="12" t="s">
        <v>503</v>
      </c>
      <c r="B49" s="13" t="s">
        <v>504</v>
      </c>
      <c r="C49" s="14" t="s">
        <v>1103</v>
      </c>
      <c r="D49" s="14" t="s">
        <v>1034</v>
      </c>
      <c r="E49" s="14" t="s">
        <v>1104</v>
      </c>
      <c r="F49" s="14" t="s">
        <v>1105</v>
      </c>
      <c r="G49" s="14" t="s">
        <v>1106</v>
      </c>
      <c r="H49" s="14" t="s">
        <v>1107</v>
      </c>
    </row>
    <row r="50" spans="1:8" ht="15" customHeight="1" x14ac:dyDescent="0.2">
      <c r="A50" s="12" t="s">
        <v>516</v>
      </c>
      <c r="B50" s="13" t="s">
        <v>517</v>
      </c>
      <c r="C50" s="14" t="s">
        <v>635</v>
      </c>
      <c r="D50" s="14" t="s">
        <v>913</v>
      </c>
      <c r="E50" s="14" t="s">
        <v>1108</v>
      </c>
      <c r="F50" s="14" t="s">
        <v>1109</v>
      </c>
      <c r="G50" s="14" t="s">
        <v>1110</v>
      </c>
      <c r="H50" s="14" t="s">
        <v>641</v>
      </c>
    </row>
    <row r="51" spans="1:8" ht="15" customHeight="1" x14ac:dyDescent="0.2">
      <c r="A51" s="12" t="s">
        <v>529</v>
      </c>
      <c r="B51" s="13" t="s">
        <v>530</v>
      </c>
      <c r="C51" s="14" t="s">
        <v>717</v>
      </c>
      <c r="D51" s="14" t="s">
        <v>1111</v>
      </c>
      <c r="E51" s="14" t="s">
        <v>638</v>
      </c>
      <c r="F51" s="14" t="s">
        <v>1112</v>
      </c>
      <c r="G51" s="14" t="s">
        <v>1113</v>
      </c>
      <c r="H51" s="14" t="s">
        <v>749</v>
      </c>
    </row>
    <row r="52" spans="1:8" ht="15" customHeight="1" x14ac:dyDescent="0.2">
      <c r="A52" s="12" t="s">
        <v>541</v>
      </c>
      <c r="B52" s="13" t="s">
        <v>542</v>
      </c>
      <c r="C52" s="14" t="s">
        <v>1039</v>
      </c>
      <c r="D52" s="14" t="s">
        <v>1114</v>
      </c>
      <c r="E52" s="14" t="s">
        <v>1115</v>
      </c>
      <c r="F52" s="14" t="s">
        <v>1116</v>
      </c>
      <c r="G52" s="14" t="s">
        <v>1117</v>
      </c>
      <c r="H52" s="14" t="s">
        <v>965</v>
      </c>
    </row>
    <row r="53" spans="1:8" ht="15" customHeight="1" x14ac:dyDescent="0.2">
      <c r="A53" s="12" t="s">
        <v>554</v>
      </c>
      <c r="B53" s="13" t="s">
        <v>555</v>
      </c>
      <c r="C53" s="14" t="s">
        <v>1118</v>
      </c>
      <c r="D53" s="14" t="s">
        <v>1119</v>
      </c>
      <c r="E53" s="14" t="s">
        <v>1120</v>
      </c>
      <c r="F53" s="14" t="s">
        <v>1121</v>
      </c>
      <c r="G53" s="14" t="s">
        <v>1122</v>
      </c>
      <c r="H53" s="14" t="s">
        <v>1123</v>
      </c>
    </row>
    <row r="54" spans="1:8" ht="15" customHeight="1" x14ac:dyDescent="0.2">
      <c r="A54" s="12" t="s">
        <v>565</v>
      </c>
      <c r="B54" s="13" t="s">
        <v>566</v>
      </c>
      <c r="C54" s="14" t="s">
        <v>910</v>
      </c>
      <c r="D54" s="14" t="s">
        <v>1025</v>
      </c>
      <c r="E54" s="14" t="s">
        <v>1026</v>
      </c>
      <c r="F54" s="14" t="s">
        <v>1027</v>
      </c>
      <c r="G54" s="14" t="s">
        <v>1124</v>
      </c>
      <c r="H54" s="14" t="s">
        <v>695</v>
      </c>
    </row>
    <row r="55" spans="1:8" ht="15" customHeight="1" x14ac:dyDescent="0.2">
      <c r="A55" s="12" t="s">
        <v>577</v>
      </c>
      <c r="B55" s="13" t="s">
        <v>578</v>
      </c>
      <c r="C55" s="14" t="s">
        <v>758</v>
      </c>
      <c r="D55" s="14" t="s">
        <v>520</v>
      </c>
      <c r="E55" s="14" t="s">
        <v>775</v>
      </c>
      <c r="F55" s="14" t="s">
        <v>1125</v>
      </c>
      <c r="G55" s="14" t="s">
        <v>1126</v>
      </c>
      <c r="H55" s="14" t="s">
        <v>33</v>
      </c>
    </row>
    <row r="56" spans="1:8" ht="15" customHeight="1" x14ac:dyDescent="0.2">
      <c r="A56" s="12" t="s">
        <v>589</v>
      </c>
      <c r="B56" s="13" t="s">
        <v>590</v>
      </c>
      <c r="C56" s="14" t="s">
        <v>717</v>
      </c>
      <c r="D56" s="14" t="s">
        <v>1127</v>
      </c>
      <c r="E56" s="14" t="s">
        <v>1128</v>
      </c>
      <c r="F56" s="14" t="s">
        <v>1129</v>
      </c>
      <c r="G56" s="14" t="s">
        <v>1130</v>
      </c>
      <c r="H56" s="14" t="s">
        <v>1131</v>
      </c>
    </row>
    <row r="57" spans="1:8" ht="15" customHeight="1" x14ac:dyDescent="0.2">
      <c r="A57" s="12" t="s">
        <v>599</v>
      </c>
      <c r="B57" s="13" t="s">
        <v>600</v>
      </c>
      <c r="C57" s="14" t="s">
        <v>1132</v>
      </c>
      <c r="D57" s="14" t="s">
        <v>971</v>
      </c>
      <c r="E57" s="14" t="s">
        <v>1133</v>
      </c>
      <c r="F57" s="14" t="s">
        <v>1134</v>
      </c>
      <c r="G57" s="14" t="s">
        <v>1135</v>
      </c>
      <c r="H57" s="14" t="s">
        <v>1136</v>
      </c>
    </row>
    <row r="58" spans="1:8" ht="15" customHeight="1" x14ac:dyDescent="0.2">
      <c r="A58" s="12" t="s">
        <v>611</v>
      </c>
      <c r="B58" s="13" t="s">
        <v>612</v>
      </c>
      <c r="C58" s="14" t="s">
        <v>676</v>
      </c>
      <c r="D58" s="14" t="s">
        <v>1025</v>
      </c>
      <c r="E58" s="14" t="s">
        <v>1137</v>
      </c>
      <c r="F58" s="14" t="s">
        <v>1138</v>
      </c>
      <c r="G58" s="14" t="s">
        <v>1139</v>
      </c>
      <c r="H58" s="14" t="s">
        <v>1140</v>
      </c>
    </row>
    <row r="59" spans="1:8" ht="26.1" customHeight="1" x14ac:dyDescent="0.2">
      <c r="A59" s="12" t="s">
        <v>622</v>
      </c>
      <c r="B59" s="13" t="s">
        <v>623</v>
      </c>
      <c r="C59" s="14" t="s">
        <v>28</v>
      </c>
      <c r="D59" s="14" t="s">
        <v>693</v>
      </c>
      <c r="E59" s="14" t="s">
        <v>31</v>
      </c>
      <c r="F59" s="14" t="s">
        <v>31</v>
      </c>
      <c r="G59" s="14" t="s">
        <v>31</v>
      </c>
      <c r="H59" s="14" t="s">
        <v>664</v>
      </c>
    </row>
    <row r="60" spans="1:8" ht="38.1" customHeight="1" x14ac:dyDescent="0.2">
      <c r="A60" s="12" t="s">
        <v>632</v>
      </c>
      <c r="B60" s="13" t="s">
        <v>633</v>
      </c>
      <c r="C60" s="14" t="s">
        <v>911</v>
      </c>
      <c r="D60" s="14" t="s">
        <v>1141</v>
      </c>
      <c r="E60" s="14" t="s">
        <v>1142</v>
      </c>
      <c r="F60" s="14" t="s">
        <v>1143</v>
      </c>
      <c r="G60" s="14" t="s">
        <v>1144</v>
      </c>
      <c r="H60" s="14" t="s">
        <v>1145</v>
      </c>
    </row>
    <row r="61" spans="1:8" ht="26.1" customHeight="1" x14ac:dyDescent="0.2">
      <c r="A61" s="12" t="s">
        <v>642</v>
      </c>
      <c r="B61" s="13" t="s">
        <v>643</v>
      </c>
      <c r="C61" s="14" t="s">
        <v>1146</v>
      </c>
      <c r="D61" s="14" t="s">
        <v>1147</v>
      </c>
      <c r="E61" s="14" t="s">
        <v>1148</v>
      </c>
      <c r="F61" s="14" t="s">
        <v>1149</v>
      </c>
      <c r="G61" s="14" t="s">
        <v>1149</v>
      </c>
      <c r="H61" s="14" t="s">
        <v>1150</v>
      </c>
    </row>
    <row r="62" spans="1:8" ht="26.1" customHeight="1" x14ac:dyDescent="0.2">
      <c r="A62" s="12" t="s">
        <v>648</v>
      </c>
      <c r="B62" s="13" t="s">
        <v>649</v>
      </c>
      <c r="C62" s="14" t="s">
        <v>697</v>
      </c>
      <c r="D62" s="14" t="s">
        <v>725</v>
      </c>
      <c r="E62" s="14" t="s">
        <v>794</v>
      </c>
      <c r="F62" s="14" t="s">
        <v>963</v>
      </c>
      <c r="G62" s="14" t="s">
        <v>963</v>
      </c>
      <c r="H62" s="14" t="s">
        <v>1151</v>
      </c>
    </row>
    <row r="63" spans="1:8" ht="38.1" customHeight="1" x14ac:dyDescent="0.2">
      <c r="A63" s="12" t="s">
        <v>655</v>
      </c>
      <c r="B63" s="13" t="s">
        <v>656</v>
      </c>
      <c r="C63" s="14" t="s">
        <v>707</v>
      </c>
      <c r="D63" s="14" t="s">
        <v>929</v>
      </c>
      <c r="E63" s="14" t="s">
        <v>638</v>
      </c>
      <c r="F63" s="14" t="s">
        <v>1112</v>
      </c>
      <c r="G63" s="14" t="s">
        <v>1112</v>
      </c>
      <c r="H63" s="14" t="s">
        <v>705</v>
      </c>
    </row>
    <row r="64" spans="1:8" ht="26.1" customHeight="1" x14ac:dyDescent="0.2">
      <c r="A64" s="12" t="s">
        <v>662</v>
      </c>
      <c r="B64" s="13" t="s">
        <v>663</v>
      </c>
      <c r="C64" s="14" t="s">
        <v>636</v>
      </c>
      <c r="D64" s="14" t="s">
        <v>150</v>
      </c>
      <c r="E64" s="14" t="s">
        <v>775</v>
      </c>
      <c r="F64" s="14" t="s">
        <v>1125</v>
      </c>
      <c r="G64" s="14" t="s">
        <v>1125</v>
      </c>
      <c r="H64" s="14" t="s">
        <v>1152</v>
      </c>
    </row>
    <row r="65" spans="1:8" ht="15" customHeight="1" x14ac:dyDescent="0.2">
      <c r="A65" s="12" t="s">
        <v>665</v>
      </c>
      <c r="B65" s="13" t="s">
        <v>666</v>
      </c>
      <c r="C65" s="14" t="s">
        <v>693</v>
      </c>
      <c r="D65" s="14" t="s">
        <v>706</v>
      </c>
      <c r="E65" s="14" t="s">
        <v>1153</v>
      </c>
      <c r="F65" s="14" t="s">
        <v>31</v>
      </c>
      <c r="G65" s="14" t="s">
        <v>31</v>
      </c>
      <c r="H65" s="14" t="s">
        <v>664</v>
      </c>
    </row>
    <row r="66" spans="1:8" ht="26.1" customHeight="1" x14ac:dyDescent="0.2">
      <c r="A66" s="12" t="s">
        <v>672</v>
      </c>
      <c r="B66" s="13" t="s">
        <v>673</v>
      </c>
      <c r="C66" s="14" t="s">
        <v>28</v>
      </c>
      <c r="D66" s="14" t="s">
        <v>697</v>
      </c>
      <c r="E66" s="14" t="s">
        <v>31</v>
      </c>
      <c r="F66" s="14" t="s">
        <v>31</v>
      </c>
      <c r="G66" s="14" t="s">
        <v>31</v>
      </c>
      <c r="H66" s="14" t="s">
        <v>664</v>
      </c>
    </row>
    <row r="67" spans="1:8" ht="15" customHeight="1" x14ac:dyDescent="0.2">
      <c r="A67" s="12" t="s">
        <v>674</v>
      </c>
      <c r="B67" s="13" t="s">
        <v>675</v>
      </c>
      <c r="C67" s="14" t="s">
        <v>28</v>
      </c>
      <c r="D67" s="14" t="s">
        <v>28</v>
      </c>
      <c r="E67" s="14" t="s">
        <v>31</v>
      </c>
      <c r="F67" s="14" t="s">
        <v>31</v>
      </c>
      <c r="G67" s="14" t="s">
        <v>31</v>
      </c>
      <c r="H67" s="14" t="s">
        <v>664</v>
      </c>
    </row>
  </sheetData>
  <mergeCells count="6">
    <mergeCell ref="F1:H1"/>
    <mergeCell ref="A2:H2"/>
    <mergeCell ref="A3:H3"/>
    <mergeCell ref="A4:A5"/>
    <mergeCell ref="B4:B5"/>
    <mergeCell ref="C5:H5"/>
  </mergeCells>
  <pageMargins left="0.39370078740157483" right="0.39370078740157483" top="0.39370078740157483" bottom="0.39370078740157483" header="0" footer="0"/>
  <pageSetup scale="84" pageOrder="overThenDown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67"/>
  <sheetViews>
    <sheetView view="pageBreakPreview" zoomScale="130" zoomScaleNormal="100" zoomScaleSheetLayoutView="130" workbookViewId="0">
      <selection activeCell="F1" sqref="F1:H1"/>
    </sheetView>
  </sheetViews>
  <sheetFormatPr defaultColWidth="10.33203125" defaultRowHeight="11.45" customHeight="1" x14ac:dyDescent="0.25"/>
  <cols>
    <col min="1" max="1" width="9.1640625" style="4" customWidth="1"/>
    <col min="2" max="2" width="36.1640625" style="16" customWidth="1"/>
    <col min="3" max="3" width="20.5" style="4" customWidth="1"/>
    <col min="4" max="4" width="21.6640625" style="4" customWidth="1"/>
    <col min="5" max="5" width="22.83203125" style="4" customWidth="1"/>
    <col min="6" max="6" width="11.1640625" style="17" customWidth="1"/>
    <col min="7" max="7" width="16.6640625" style="2" customWidth="1"/>
    <col min="8" max="8" width="17.33203125" style="2" customWidth="1"/>
    <col min="9" max="9" width="13.5" style="2" customWidth="1"/>
    <col min="10" max="16384" width="10.33203125" style="3"/>
  </cols>
  <sheetData>
    <row r="1" spans="1:9" s="1" customFormat="1" ht="42" customHeight="1" x14ac:dyDescent="0.2">
      <c r="F1" s="203" t="s">
        <v>2662</v>
      </c>
      <c r="G1" s="203"/>
      <c r="H1" s="203"/>
    </row>
    <row r="2" spans="1:9" s="1" customFormat="1" ht="35.1" customHeight="1" x14ac:dyDescent="0.2">
      <c r="A2" s="272" t="s">
        <v>903</v>
      </c>
      <c r="B2" s="272"/>
      <c r="C2" s="272"/>
      <c r="D2" s="272"/>
      <c r="E2" s="272"/>
      <c r="F2" s="272"/>
      <c r="G2" s="272"/>
      <c r="H2" s="272"/>
    </row>
    <row r="3" spans="1:9" s="4" customFormat="1" ht="33.950000000000003" customHeight="1" x14ac:dyDescent="0.2">
      <c r="A3" s="283" t="s">
        <v>904</v>
      </c>
      <c r="B3" s="283"/>
      <c r="C3" s="283"/>
      <c r="D3" s="283"/>
      <c r="E3" s="283"/>
      <c r="F3" s="283"/>
      <c r="G3" s="283"/>
      <c r="H3" s="283"/>
    </row>
    <row r="4" spans="1:9" s="180" customFormat="1" ht="110.25" customHeight="1" x14ac:dyDescent="0.2">
      <c r="A4" s="284" t="s">
        <v>2</v>
      </c>
      <c r="B4" s="273" t="s">
        <v>3</v>
      </c>
      <c r="C4" s="178" t="s">
        <v>905</v>
      </c>
      <c r="D4" s="178" t="s">
        <v>906</v>
      </c>
      <c r="E4" s="178" t="s">
        <v>907</v>
      </c>
      <c r="F4" s="178" t="s">
        <v>7</v>
      </c>
      <c r="G4" s="179" t="s">
        <v>908</v>
      </c>
      <c r="H4" s="179" t="s">
        <v>9</v>
      </c>
    </row>
    <row r="5" spans="1:9" s="2" customFormat="1" ht="27" customHeight="1" x14ac:dyDescent="0.25">
      <c r="A5" s="285"/>
      <c r="B5" s="275"/>
      <c r="C5" s="286" t="s">
        <v>10</v>
      </c>
      <c r="D5" s="286"/>
      <c r="E5" s="286"/>
      <c r="F5" s="286"/>
      <c r="G5" s="286"/>
      <c r="H5" s="6" t="s">
        <v>12</v>
      </c>
    </row>
    <row r="6" spans="1:9" s="25" customFormat="1" ht="15" customHeight="1" x14ac:dyDescent="0.25">
      <c r="A6" s="19"/>
      <c r="B6" s="9" t="s">
        <v>13</v>
      </c>
      <c r="C6" s="10"/>
      <c r="D6" s="10" t="s">
        <v>909</v>
      </c>
      <c r="E6" s="24"/>
      <c r="F6" s="10"/>
      <c r="G6" s="10"/>
      <c r="H6" s="10"/>
    </row>
    <row r="7" spans="1:9" ht="15" customHeight="1" x14ac:dyDescent="0.25">
      <c r="A7" s="12" t="s">
        <v>25</v>
      </c>
      <c r="B7" s="13" t="s">
        <v>26</v>
      </c>
      <c r="C7" s="14" t="s">
        <v>28</v>
      </c>
      <c r="D7" s="14" t="s">
        <v>707</v>
      </c>
      <c r="E7" s="26">
        <v>0</v>
      </c>
      <c r="F7" s="14" t="s">
        <v>31</v>
      </c>
      <c r="G7" s="14" t="s">
        <v>31</v>
      </c>
      <c r="H7" s="14" t="s">
        <v>664</v>
      </c>
      <c r="I7" s="15"/>
    </row>
    <row r="8" spans="1:9" ht="26.1" customHeight="1" x14ac:dyDescent="0.25">
      <c r="A8" s="12" t="s">
        <v>34</v>
      </c>
      <c r="B8" s="13" t="s">
        <v>35</v>
      </c>
      <c r="C8" s="14" t="s">
        <v>28</v>
      </c>
      <c r="D8" s="14" t="s">
        <v>693</v>
      </c>
      <c r="E8" s="26">
        <v>0</v>
      </c>
      <c r="F8" s="14" t="s">
        <v>31</v>
      </c>
      <c r="G8" s="14" t="s">
        <v>31</v>
      </c>
      <c r="H8" s="14" t="s">
        <v>664</v>
      </c>
      <c r="I8" s="15"/>
    </row>
    <row r="9" spans="1:9" ht="15" customHeight="1" x14ac:dyDescent="0.25">
      <c r="A9" s="12" t="s">
        <v>42</v>
      </c>
      <c r="B9" s="13" t="s">
        <v>43</v>
      </c>
      <c r="C9" s="14" t="s">
        <v>28</v>
      </c>
      <c r="D9" s="14" t="s">
        <v>782</v>
      </c>
      <c r="E9" s="26">
        <v>0</v>
      </c>
      <c r="F9" s="14" t="s">
        <v>31</v>
      </c>
      <c r="G9" s="14" t="s">
        <v>31</v>
      </c>
      <c r="H9" s="14" t="s">
        <v>664</v>
      </c>
      <c r="I9" s="15"/>
    </row>
    <row r="10" spans="1:9" ht="15" customHeight="1" x14ac:dyDescent="0.25">
      <c r="A10" s="12" t="s">
        <v>49</v>
      </c>
      <c r="B10" s="13" t="s">
        <v>50</v>
      </c>
      <c r="C10" s="14" t="s">
        <v>28</v>
      </c>
      <c r="D10" s="14" t="s">
        <v>910</v>
      </c>
      <c r="E10" s="26">
        <v>0</v>
      </c>
      <c r="F10" s="14" t="s">
        <v>31</v>
      </c>
      <c r="G10" s="14" t="s">
        <v>31</v>
      </c>
      <c r="H10" s="14" t="s">
        <v>664</v>
      </c>
      <c r="I10" s="15"/>
    </row>
    <row r="11" spans="1:9" ht="15" customHeight="1" x14ac:dyDescent="0.25">
      <c r="A11" s="12" t="s">
        <v>62</v>
      </c>
      <c r="B11" s="13" t="s">
        <v>63</v>
      </c>
      <c r="C11" s="14" t="s">
        <v>28</v>
      </c>
      <c r="D11" s="14" t="s">
        <v>911</v>
      </c>
      <c r="E11" s="26">
        <v>0</v>
      </c>
      <c r="F11" s="14" t="s">
        <v>31</v>
      </c>
      <c r="G11" s="14" t="s">
        <v>31</v>
      </c>
      <c r="H11" s="14" t="s">
        <v>664</v>
      </c>
      <c r="I11" s="15"/>
    </row>
    <row r="12" spans="1:9" ht="15" customHeight="1" x14ac:dyDescent="0.25">
      <c r="A12" s="12" t="s">
        <v>75</v>
      </c>
      <c r="B12" s="13" t="s">
        <v>76</v>
      </c>
      <c r="C12" s="14" t="s">
        <v>28</v>
      </c>
      <c r="D12" s="14" t="s">
        <v>912</v>
      </c>
      <c r="E12" s="26">
        <v>0</v>
      </c>
      <c r="F12" s="14" t="s">
        <v>31</v>
      </c>
      <c r="G12" s="14" t="s">
        <v>31</v>
      </c>
      <c r="H12" s="14" t="s">
        <v>664</v>
      </c>
      <c r="I12" s="15"/>
    </row>
    <row r="13" spans="1:9" ht="15" customHeight="1" x14ac:dyDescent="0.25">
      <c r="A13" s="12" t="s">
        <v>88</v>
      </c>
      <c r="B13" s="13" t="s">
        <v>89</v>
      </c>
      <c r="C13" s="14" t="s">
        <v>28</v>
      </c>
      <c r="D13" s="14" t="s">
        <v>28</v>
      </c>
      <c r="E13" s="26">
        <v>0</v>
      </c>
      <c r="F13" s="14" t="s">
        <v>31</v>
      </c>
      <c r="G13" s="14" t="s">
        <v>31</v>
      </c>
      <c r="H13" s="14" t="s">
        <v>664</v>
      </c>
      <c r="I13" s="15"/>
    </row>
    <row r="14" spans="1:9" ht="26.1" customHeight="1" x14ac:dyDescent="0.25">
      <c r="A14" s="12" t="s">
        <v>101</v>
      </c>
      <c r="B14" s="13" t="s">
        <v>102</v>
      </c>
      <c r="C14" s="14" t="s">
        <v>28</v>
      </c>
      <c r="D14" s="14" t="s">
        <v>913</v>
      </c>
      <c r="E14" s="26">
        <v>0</v>
      </c>
      <c r="F14" s="14" t="s">
        <v>31</v>
      </c>
      <c r="G14" s="14" t="s">
        <v>31</v>
      </c>
      <c r="H14" s="14" t="s">
        <v>664</v>
      </c>
      <c r="I14" s="15"/>
    </row>
    <row r="15" spans="1:9" ht="15" customHeight="1" x14ac:dyDescent="0.25">
      <c r="A15" s="12" t="s">
        <v>113</v>
      </c>
      <c r="B15" s="13" t="s">
        <v>114</v>
      </c>
      <c r="C15" s="14" t="s">
        <v>28</v>
      </c>
      <c r="D15" s="14" t="s">
        <v>706</v>
      </c>
      <c r="E15" s="26">
        <v>0</v>
      </c>
      <c r="F15" s="14" t="s">
        <v>31</v>
      </c>
      <c r="G15" s="14" t="s">
        <v>31</v>
      </c>
      <c r="H15" s="14" t="s">
        <v>664</v>
      </c>
      <c r="I15" s="15"/>
    </row>
    <row r="16" spans="1:9" ht="15" customHeight="1" x14ac:dyDescent="0.25">
      <c r="A16" s="12" t="s">
        <v>126</v>
      </c>
      <c r="B16" s="13" t="s">
        <v>127</v>
      </c>
      <c r="C16" s="14" t="s">
        <v>28</v>
      </c>
      <c r="D16" s="14" t="s">
        <v>635</v>
      </c>
      <c r="E16" s="26">
        <v>0</v>
      </c>
      <c r="F16" s="14" t="s">
        <v>31</v>
      </c>
      <c r="G16" s="14" t="s">
        <v>31</v>
      </c>
      <c r="H16" s="14" t="s">
        <v>664</v>
      </c>
      <c r="I16" s="15"/>
    </row>
    <row r="17" spans="1:9" ht="15" customHeight="1" x14ac:dyDescent="0.25">
      <c r="A17" s="12" t="s">
        <v>133</v>
      </c>
      <c r="B17" s="13" t="s">
        <v>134</v>
      </c>
      <c r="C17" s="14" t="s">
        <v>28</v>
      </c>
      <c r="D17" s="14" t="s">
        <v>699</v>
      </c>
      <c r="E17" s="26">
        <v>0</v>
      </c>
      <c r="F17" s="14" t="s">
        <v>31</v>
      </c>
      <c r="G17" s="14" t="s">
        <v>31</v>
      </c>
      <c r="H17" s="14" t="s">
        <v>664</v>
      </c>
      <c r="I17" s="15"/>
    </row>
    <row r="18" spans="1:9" ht="15" customHeight="1" x14ac:dyDescent="0.25">
      <c r="A18" s="12" t="s">
        <v>140</v>
      </c>
      <c r="B18" s="13" t="s">
        <v>141</v>
      </c>
      <c r="C18" s="14" t="s">
        <v>28</v>
      </c>
      <c r="D18" s="14" t="s">
        <v>532</v>
      </c>
      <c r="E18" s="26">
        <v>0</v>
      </c>
      <c r="F18" s="14" t="s">
        <v>31</v>
      </c>
      <c r="G18" s="14" t="s">
        <v>31</v>
      </c>
      <c r="H18" s="14" t="s">
        <v>664</v>
      </c>
      <c r="I18" s="15"/>
    </row>
    <row r="19" spans="1:9" ht="15" customHeight="1" x14ac:dyDescent="0.25">
      <c r="A19" s="12" t="s">
        <v>147</v>
      </c>
      <c r="B19" s="13" t="s">
        <v>148</v>
      </c>
      <c r="C19" s="14" t="s">
        <v>28</v>
      </c>
      <c r="D19" s="14" t="s">
        <v>28</v>
      </c>
      <c r="E19" s="26">
        <v>0</v>
      </c>
      <c r="F19" s="14" t="s">
        <v>31</v>
      </c>
      <c r="G19" s="14" t="s">
        <v>31</v>
      </c>
      <c r="H19" s="14" t="s">
        <v>664</v>
      </c>
      <c r="I19" s="15"/>
    </row>
    <row r="20" spans="1:9" ht="38.1" customHeight="1" x14ac:dyDescent="0.25">
      <c r="A20" s="12" t="s">
        <v>155</v>
      </c>
      <c r="B20" s="13" t="s">
        <v>156</v>
      </c>
      <c r="C20" s="14" t="s">
        <v>28</v>
      </c>
      <c r="D20" s="14" t="s">
        <v>914</v>
      </c>
      <c r="E20" s="26">
        <v>0</v>
      </c>
      <c r="F20" s="14" t="s">
        <v>31</v>
      </c>
      <c r="G20" s="14" t="s">
        <v>31</v>
      </c>
      <c r="H20" s="14" t="s">
        <v>664</v>
      </c>
      <c r="I20" s="15"/>
    </row>
    <row r="21" spans="1:9" ht="15" customHeight="1" x14ac:dyDescent="0.25">
      <c r="A21" s="12" t="s">
        <v>162</v>
      </c>
      <c r="B21" s="13" t="s">
        <v>163</v>
      </c>
      <c r="C21" s="14" t="s">
        <v>28</v>
      </c>
      <c r="D21" s="14" t="s">
        <v>28</v>
      </c>
      <c r="E21" s="26">
        <v>0</v>
      </c>
      <c r="F21" s="14" t="s">
        <v>31</v>
      </c>
      <c r="G21" s="14" t="s">
        <v>31</v>
      </c>
      <c r="H21" s="14" t="s">
        <v>664</v>
      </c>
      <c r="I21" s="15"/>
    </row>
    <row r="22" spans="1:9" ht="15" customHeight="1" x14ac:dyDescent="0.25">
      <c r="A22" s="12" t="s">
        <v>169</v>
      </c>
      <c r="B22" s="13" t="s">
        <v>170</v>
      </c>
      <c r="C22" s="14" t="s">
        <v>28</v>
      </c>
      <c r="D22" s="14" t="s">
        <v>915</v>
      </c>
      <c r="E22" s="26">
        <v>0</v>
      </c>
      <c r="F22" s="14" t="s">
        <v>31</v>
      </c>
      <c r="G22" s="14" t="s">
        <v>31</v>
      </c>
      <c r="H22" s="14" t="s">
        <v>664</v>
      </c>
      <c r="I22" s="15"/>
    </row>
    <row r="23" spans="1:9" ht="15" customHeight="1" x14ac:dyDescent="0.25">
      <c r="A23" s="12" t="s">
        <v>181</v>
      </c>
      <c r="B23" s="13" t="s">
        <v>182</v>
      </c>
      <c r="C23" s="14" t="s">
        <v>28</v>
      </c>
      <c r="D23" s="14" t="s">
        <v>716</v>
      </c>
      <c r="E23" s="26">
        <v>0</v>
      </c>
      <c r="F23" s="14" t="s">
        <v>31</v>
      </c>
      <c r="G23" s="14" t="s">
        <v>31</v>
      </c>
      <c r="H23" s="14" t="s">
        <v>664</v>
      </c>
      <c r="I23" s="15"/>
    </row>
    <row r="24" spans="1:9" ht="15" customHeight="1" x14ac:dyDescent="0.25">
      <c r="A24" s="12" t="s">
        <v>194</v>
      </c>
      <c r="B24" s="13" t="s">
        <v>195</v>
      </c>
      <c r="C24" s="14" t="s">
        <v>28</v>
      </c>
      <c r="D24" s="14" t="s">
        <v>717</v>
      </c>
      <c r="E24" s="26">
        <v>0</v>
      </c>
      <c r="F24" s="14" t="s">
        <v>31</v>
      </c>
      <c r="G24" s="14" t="s">
        <v>31</v>
      </c>
      <c r="H24" s="14" t="s">
        <v>664</v>
      </c>
      <c r="I24" s="15"/>
    </row>
    <row r="25" spans="1:9" ht="38.1" customHeight="1" x14ac:dyDescent="0.25">
      <c r="A25" s="12" t="s">
        <v>207</v>
      </c>
      <c r="B25" s="13" t="s">
        <v>208</v>
      </c>
      <c r="C25" s="14" t="s">
        <v>28</v>
      </c>
      <c r="D25" s="14" t="s">
        <v>913</v>
      </c>
      <c r="E25" s="26">
        <v>0</v>
      </c>
      <c r="F25" s="14" t="s">
        <v>31</v>
      </c>
      <c r="G25" s="14" t="s">
        <v>31</v>
      </c>
      <c r="H25" s="14" t="s">
        <v>664</v>
      </c>
      <c r="I25" s="15"/>
    </row>
    <row r="26" spans="1:9" ht="15" customHeight="1" x14ac:dyDescent="0.25">
      <c r="A26" s="12" t="s">
        <v>220</v>
      </c>
      <c r="B26" s="13" t="s">
        <v>221</v>
      </c>
      <c r="C26" s="14" t="s">
        <v>28</v>
      </c>
      <c r="D26" s="14" t="s">
        <v>635</v>
      </c>
      <c r="E26" s="26">
        <v>0</v>
      </c>
      <c r="F26" s="14" t="s">
        <v>31</v>
      </c>
      <c r="G26" s="14" t="s">
        <v>31</v>
      </c>
      <c r="H26" s="14" t="s">
        <v>664</v>
      </c>
      <c r="I26" s="15"/>
    </row>
    <row r="27" spans="1:9" ht="15" customHeight="1" x14ac:dyDescent="0.25">
      <c r="A27" s="12" t="s">
        <v>233</v>
      </c>
      <c r="B27" s="13" t="s">
        <v>234</v>
      </c>
      <c r="C27" s="14" t="s">
        <v>28</v>
      </c>
      <c r="D27" s="14" t="s">
        <v>635</v>
      </c>
      <c r="E27" s="26">
        <v>0</v>
      </c>
      <c r="F27" s="14" t="s">
        <v>31</v>
      </c>
      <c r="G27" s="14" t="s">
        <v>31</v>
      </c>
      <c r="H27" s="14" t="s">
        <v>664</v>
      </c>
      <c r="I27" s="15"/>
    </row>
    <row r="28" spans="1:9" ht="15" customHeight="1" x14ac:dyDescent="0.25">
      <c r="A28" s="12" t="s">
        <v>246</v>
      </c>
      <c r="B28" s="13" t="s">
        <v>247</v>
      </c>
      <c r="C28" s="14" t="s">
        <v>28</v>
      </c>
      <c r="D28" s="14" t="s">
        <v>636</v>
      </c>
      <c r="E28" s="26">
        <v>0</v>
      </c>
      <c r="F28" s="14" t="s">
        <v>31</v>
      </c>
      <c r="G28" s="14" t="s">
        <v>31</v>
      </c>
      <c r="H28" s="14" t="s">
        <v>664</v>
      </c>
      <c r="I28" s="15"/>
    </row>
    <row r="29" spans="1:9" ht="15" customHeight="1" x14ac:dyDescent="0.25">
      <c r="A29" s="12" t="s">
        <v>259</v>
      </c>
      <c r="B29" s="13" t="s">
        <v>260</v>
      </c>
      <c r="C29" s="14" t="s">
        <v>28</v>
      </c>
      <c r="D29" s="14" t="s">
        <v>636</v>
      </c>
      <c r="E29" s="26">
        <v>0</v>
      </c>
      <c r="F29" s="14" t="s">
        <v>31</v>
      </c>
      <c r="G29" s="14" t="s">
        <v>31</v>
      </c>
      <c r="H29" s="14" t="s">
        <v>664</v>
      </c>
      <c r="I29" s="15"/>
    </row>
    <row r="30" spans="1:9" ht="15" customHeight="1" x14ac:dyDescent="0.25">
      <c r="A30" s="12" t="s">
        <v>272</v>
      </c>
      <c r="B30" s="13" t="s">
        <v>273</v>
      </c>
      <c r="C30" s="14" t="s">
        <v>28</v>
      </c>
      <c r="D30" s="14" t="s">
        <v>697</v>
      </c>
      <c r="E30" s="26">
        <v>0</v>
      </c>
      <c r="F30" s="14" t="s">
        <v>31</v>
      </c>
      <c r="G30" s="14" t="s">
        <v>31</v>
      </c>
      <c r="H30" s="14" t="s">
        <v>664</v>
      </c>
      <c r="I30" s="15"/>
    </row>
    <row r="31" spans="1:9" ht="15" customHeight="1" x14ac:dyDescent="0.25">
      <c r="A31" s="12" t="s">
        <v>285</v>
      </c>
      <c r="B31" s="13" t="s">
        <v>286</v>
      </c>
      <c r="C31" s="14" t="s">
        <v>28</v>
      </c>
      <c r="D31" s="14" t="s">
        <v>693</v>
      </c>
      <c r="E31" s="26">
        <v>0</v>
      </c>
      <c r="F31" s="14" t="s">
        <v>31</v>
      </c>
      <c r="G31" s="14" t="s">
        <v>31</v>
      </c>
      <c r="H31" s="14" t="s">
        <v>664</v>
      </c>
      <c r="I31" s="15"/>
    </row>
    <row r="32" spans="1:9" ht="15" customHeight="1" x14ac:dyDescent="0.25">
      <c r="A32" s="12" t="s">
        <v>297</v>
      </c>
      <c r="B32" s="13" t="s">
        <v>298</v>
      </c>
      <c r="C32" s="14" t="s">
        <v>28</v>
      </c>
      <c r="D32" s="14" t="s">
        <v>698</v>
      </c>
      <c r="E32" s="26">
        <v>0</v>
      </c>
      <c r="F32" s="14" t="s">
        <v>31</v>
      </c>
      <c r="G32" s="14" t="s">
        <v>31</v>
      </c>
      <c r="H32" s="14" t="s">
        <v>664</v>
      </c>
      <c r="I32" s="15"/>
    </row>
    <row r="33" spans="1:9" ht="15" customHeight="1" x14ac:dyDescent="0.25">
      <c r="A33" s="12" t="s">
        <v>309</v>
      </c>
      <c r="B33" s="13" t="s">
        <v>310</v>
      </c>
      <c r="C33" s="14" t="s">
        <v>28</v>
      </c>
      <c r="D33" s="14" t="s">
        <v>693</v>
      </c>
      <c r="E33" s="26">
        <v>0</v>
      </c>
      <c r="F33" s="14" t="s">
        <v>31</v>
      </c>
      <c r="G33" s="14" t="s">
        <v>31</v>
      </c>
      <c r="H33" s="14" t="s">
        <v>664</v>
      </c>
      <c r="I33" s="15"/>
    </row>
    <row r="34" spans="1:9" ht="15" customHeight="1" x14ac:dyDescent="0.25">
      <c r="A34" s="12" t="s">
        <v>322</v>
      </c>
      <c r="B34" s="13" t="s">
        <v>323</v>
      </c>
      <c r="C34" s="14" t="s">
        <v>28</v>
      </c>
      <c r="D34" s="14" t="s">
        <v>626</v>
      </c>
      <c r="E34" s="26">
        <v>0</v>
      </c>
      <c r="F34" s="14" t="s">
        <v>31</v>
      </c>
      <c r="G34" s="14" t="s">
        <v>31</v>
      </c>
      <c r="H34" s="14" t="s">
        <v>664</v>
      </c>
      <c r="I34" s="15"/>
    </row>
    <row r="35" spans="1:9" ht="15" customHeight="1" x14ac:dyDescent="0.25">
      <c r="A35" s="12" t="s">
        <v>334</v>
      </c>
      <c r="B35" s="13" t="s">
        <v>335</v>
      </c>
      <c r="C35" s="14" t="s">
        <v>28</v>
      </c>
      <c r="D35" s="14" t="s">
        <v>716</v>
      </c>
      <c r="E35" s="26">
        <v>0</v>
      </c>
      <c r="F35" s="14" t="s">
        <v>31</v>
      </c>
      <c r="G35" s="14" t="s">
        <v>31</v>
      </c>
      <c r="H35" s="14" t="s">
        <v>664</v>
      </c>
      <c r="I35" s="15"/>
    </row>
    <row r="36" spans="1:9" ht="15" customHeight="1" x14ac:dyDescent="0.25">
      <c r="A36" s="12" t="s">
        <v>346</v>
      </c>
      <c r="B36" s="13" t="s">
        <v>347</v>
      </c>
      <c r="C36" s="14" t="s">
        <v>28</v>
      </c>
      <c r="D36" s="14" t="s">
        <v>150</v>
      </c>
      <c r="E36" s="26">
        <v>0</v>
      </c>
      <c r="F36" s="14" t="s">
        <v>31</v>
      </c>
      <c r="G36" s="14" t="s">
        <v>31</v>
      </c>
      <c r="H36" s="14" t="s">
        <v>664</v>
      </c>
      <c r="I36" s="15"/>
    </row>
    <row r="37" spans="1:9" ht="15" customHeight="1" x14ac:dyDescent="0.25">
      <c r="A37" s="12" t="s">
        <v>359</v>
      </c>
      <c r="B37" s="13" t="s">
        <v>360</v>
      </c>
      <c r="C37" s="14" t="s">
        <v>28</v>
      </c>
      <c r="D37" s="14" t="s">
        <v>697</v>
      </c>
      <c r="E37" s="26">
        <v>0</v>
      </c>
      <c r="F37" s="14" t="s">
        <v>31</v>
      </c>
      <c r="G37" s="14" t="s">
        <v>31</v>
      </c>
      <c r="H37" s="14" t="s">
        <v>664</v>
      </c>
      <c r="I37" s="15"/>
    </row>
    <row r="38" spans="1:9" ht="15" customHeight="1" x14ac:dyDescent="0.25">
      <c r="A38" s="12" t="s">
        <v>370</v>
      </c>
      <c r="B38" s="13" t="s">
        <v>371</v>
      </c>
      <c r="C38" s="14" t="s">
        <v>28</v>
      </c>
      <c r="D38" s="14" t="s">
        <v>717</v>
      </c>
      <c r="E38" s="26">
        <v>0</v>
      </c>
      <c r="F38" s="14" t="s">
        <v>31</v>
      </c>
      <c r="G38" s="14" t="s">
        <v>31</v>
      </c>
      <c r="H38" s="14" t="s">
        <v>664</v>
      </c>
      <c r="I38" s="15"/>
    </row>
    <row r="39" spans="1:9" ht="15" customHeight="1" x14ac:dyDescent="0.25">
      <c r="A39" s="12" t="s">
        <v>382</v>
      </c>
      <c r="B39" s="13" t="s">
        <v>383</v>
      </c>
      <c r="C39" s="14" t="s">
        <v>28</v>
      </c>
      <c r="D39" s="14" t="s">
        <v>693</v>
      </c>
      <c r="E39" s="26">
        <v>0</v>
      </c>
      <c r="F39" s="14" t="s">
        <v>31</v>
      </c>
      <c r="G39" s="14" t="s">
        <v>31</v>
      </c>
      <c r="H39" s="14" t="s">
        <v>664</v>
      </c>
      <c r="I39" s="15"/>
    </row>
    <row r="40" spans="1:9" ht="15" customHeight="1" x14ac:dyDescent="0.25">
      <c r="A40" s="12" t="s">
        <v>395</v>
      </c>
      <c r="B40" s="13" t="s">
        <v>396</v>
      </c>
      <c r="C40" s="14" t="s">
        <v>28</v>
      </c>
      <c r="D40" s="14" t="s">
        <v>697</v>
      </c>
      <c r="E40" s="26">
        <v>0</v>
      </c>
      <c r="F40" s="14" t="s">
        <v>31</v>
      </c>
      <c r="G40" s="14" t="s">
        <v>31</v>
      </c>
      <c r="H40" s="14" t="s">
        <v>664</v>
      </c>
      <c r="I40" s="15"/>
    </row>
    <row r="41" spans="1:9" ht="15" customHeight="1" x14ac:dyDescent="0.25">
      <c r="A41" s="12" t="s">
        <v>405</v>
      </c>
      <c r="B41" s="13" t="s">
        <v>406</v>
      </c>
      <c r="C41" s="14" t="s">
        <v>28</v>
      </c>
      <c r="D41" s="14" t="s">
        <v>716</v>
      </c>
      <c r="E41" s="26">
        <v>0</v>
      </c>
      <c r="F41" s="14" t="s">
        <v>31</v>
      </c>
      <c r="G41" s="14" t="s">
        <v>31</v>
      </c>
      <c r="H41" s="14" t="s">
        <v>664</v>
      </c>
      <c r="I41" s="15"/>
    </row>
    <row r="42" spans="1:9" ht="15" customHeight="1" x14ac:dyDescent="0.25">
      <c r="A42" s="12" t="s">
        <v>417</v>
      </c>
      <c r="B42" s="13" t="s">
        <v>418</v>
      </c>
      <c r="C42" s="14" t="s">
        <v>28</v>
      </c>
      <c r="D42" s="14" t="s">
        <v>716</v>
      </c>
      <c r="E42" s="26">
        <v>0</v>
      </c>
      <c r="F42" s="14" t="s">
        <v>31</v>
      </c>
      <c r="G42" s="14" t="s">
        <v>31</v>
      </c>
      <c r="H42" s="14" t="s">
        <v>664</v>
      </c>
      <c r="I42" s="15"/>
    </row>
    <row r="43" spans="1:9" ht="15" customHeight="1" x14ac:dyDescent="0.25">
      <c r="A43" s="12" t="s">
        <v>430</v>
      </c>
      <c r="B43" s="13" t="s">
        <v>431</v>
      </c>
      <c r="C43" s="14" t="s">
        <v>28</v>
      </c>
      <c r="D43" s="14" t="s">
        <v>697</v>
      </c>
      <c r="E43" s="26">
        <v>0</v>
      </c>
      <c r="F43" s="14" t="s">
        <v>31</v>
      </c>
      <c r="G43" s="14" t="s">
        <v>31</v>
      </c>
      <c r="H43" s="14" t="s">
        <v>664</v>
      </c>
      <c r="I43" s="15"/>
    </row>
    <row r="44" spans="1:9" ht="15" customHeight="1" x14ac:dyDescent="0.25">
      <c r="A44" s="12" t="s">
        <v>442</v>
      </c>
      <c r="B44" s="13" t="s">
        <v>443</v>
      </c>
      <c r="C44" s="14" t="s">
        <v>28</v>
      </c>
      <c r="D44" s="14" t="s">
        <v>916</v>
      </c>
      <c r="E44" s="26">
        <v>0</v>
      </c>
      <c r="F44" s="14" t="s">
        <v>31</v>
      </c>
      <c r="G44" s="14" t="s">
        <v>31</v>
      </c>
      <c r="H44" s="14" t="s">
        <v>664</v>
      </c>
      <c r="I44" s="15"/>
    </row>
    <row r="45" spans="1:9" ht="15" customHeight="1" x14ac:dyDescent="0.25">
      <c r="A45" s="12" t="s">
        <v>454</v>
      </c>
      <c r="B45" s="13" t="s">
        <v>455</v>
      </c>
      <c r="C45" s="14" t="s">
        <v>28</v>
      </c>
      <c r="D45" s="14" t="s">
        <v>626</v>
      </c>
      <c r="E45" s="26">
        <v>0</v>
      </c>
      <c r="F45" s="14" t="s">
        <v>31</v>
      </c>
      <c r="G45" s="14" t="s">
        <v>31</v>
      </c>
      <c r="H45" s="14" t="s">
        <v>664</v>
      </c>
      <c r="I45" s="15"/>
    </row>
    <row r="46" spans="1:9" ht="15" customHeight="1" x14ac:dyDescent="0.25">
      <c r="A46" s="12" t="s">
        <v>467</v>
      </c>
      <c r="B46" s="13" t="s">
        <v>468</v>
      </c>
      <c r="C46" s="14" t="s">
        <v>28</v>
      </c>
      <c r="D46" s="14" t="s">
        <v>732</v>
      </c>
      <c r="E46" s="26">
        <v>0</v>
      </c>
      <c r="F46" s="14" t="s">
        <v>31</v>
      </c>
      <c r="G46" s="14" t="s">
        <v>31</v>
      </c>
      <c r="H46" s="14" t="s">
        <v>664</v>
      </c>
      <c r="I46" s="15"/>
    </row>
    <row r="47" spans="1:9" ht="15" customHeight="1" x14ac:dyDescent="0.25">
      <c r="A47" s="12" t="s">
        <v>480</v>
      </c>
      <c r="B47" s="13" t="s">
        <v>481</v>
      </c>
      <c r="C47" s="14" t="s">
        <v>28</v>
      </c>
      <c r="D47" s="14" t="s">
        <v>696</v>
      </c>
      <c r="E47" s="26">
        <v>0</v>
      </c>
      <c r="F47" s="14" t="s">
        <v>31</v>
      </c>
      <c r="G47" s="14" t="s">
        <v>31</v>
      </c>
      <c r="H47" s="14" t="s">
        <v>664</v>
      </c>
      <c r="I47" s="15"/>
    </row>
    <row r="48" spans="1:9" ht="15" customHeight="1" x14ac:dyDescent="0.25">
      <c r="A48" s="12" t="s">
        <v>490</v>
      </c>
      <c r="B48" s="13" t="s">
        <v>491</v>
      </c>
      <c r="C48" s="14" t="s">
        <v>28</v>
      </c>
      <c r="D48" s="14" t="s">
        <v>635</v>
      </c>
      <c r="E48" s="26">
        <v>0</v>
      </c>
      <c r="F48" s="14" t="s">
        <v>31</v>
      </c>
      <c r="G48" s="14" t="s">
        <v>31</v>
      </c>
      <c r="H48" s="14" t="s">
        <v>664</v>
      </c>
      <c r="I48" s="15"/>
    </row>
    <row r="49" spans="1:9" ht="15" customHeight="1" x14ac:dyDescent="0.25">
      <c r="A49" s="12" t="s">
        <v>503</v>
      </c>
      <c r="B49" s="13" t="s">
        <v>504</v>
      </c>
      <c r="C49" s="14" t="s">
        <v>28</v>
      </c>
      <c r="D49" s="14" t="s">
        <v>696</v>
      </c>
      <c r="E49" s="26">
        <v>0</v>
      </c>
      <c r="F49" s="14" t="s">
        <v>31</v>
      </c>
      <c r="G49" s="14" t="s">
        <v>31</v>
      </c>
      <c r="H49" s="14" t="s">
        <v>664</v>
      </c>
      <c r="I49" s="15"/>
    </row>
    <row r="50" spans="1:9" ht="15" customHeight="1" x14ac:dyDescent="0.25">
      <c r="A50" s="12" t="s">
        <v>516</v>
      </c>
      <c r="B50" s="13" t="s">
        <v>517</v>
      </c>
      <c r="C50" s="14" t="s">
        <v>28</v>
      </c>
      <c r="D50" s="14" t="s">
        <v>636</v>
      </c>
      <c r="E50" s="26">
        <v>0</v>
      </c>
      <c r="F50" s="14" t="s">
        <v>31</v>
      </c>
      <c r="G50" s="14" t="s">
        <v>31</v>
      </c>
      <c r="H50" s="14" t="s">
        <v>664</v>
      </c>
      <c r="I50" s="15"/>
    </row>
    <row r="51" spans="1:9" ht="15" customHeight="1" x14ac:dyDescent="0.25">
      <c r="A51" s="12" t="s">
        <v>529</v>
      </c>
      <c r="B51" s="13" t="s">
        <v>530</v>
      </c>
      <c r="C51" s="14" t="s">
        <v>28</v>
      </c>
      <c r="D51" s="14" t="s">
        <v>636</v>
      </c>
      <c r="E51" s="26">
        <v>0</v>
      </c>
      <c r="F51" s="14" t="s">
        <v>31</v>
      </c>
      <c r="G51" s="14" t="s">
        <v>31</v>
      </c>
      <c r="H51" s="14" t="s">
        <v>664</v>
      </c>
      <c r="I51" s="15"/>
    </row>
    <row r="52" spans="1:9" ht="15" customHeight="1" x14ac:dyDescent="0.25">
      <c r="A52" s="12" t="s">
        <v>541</v>
      </c>
      <c r="B52" s="13" t="s">
        <v>542</v>
      </c>
      <c r="C52" s="14" t="s">
        <v>28</v>
      </c>
      <c r="D52" s="14" t="s">
        <v>732</v>
      </c>
      <c r="E52" s="26">
        <v>0</v>
      </c>
      <c r="F52" s="14" t="s">
        <v>31</v>
      </c>
      <c r="G52" s="14" t="s">
        <v>31</v>
      </c>
      <c r="H52" s="14" t="s">
        <v>664</v>
      </c>
      <c r="I52" s="15"/>
    </row>
    <row r="53" spans="1:9" ht="15" customHeight="1" x14ac:dyDescent="0.25">
      <c r="A53" s="12" t="s">
        <v>554</v>
      </c>
      <c r="B53" s="13" t="s">
        <v>555</v>
      </c>
      <c r="C53" s="14" t="s">
        <v>28</v>
      </c>
      <c r="D53" s="14" t="s">
        <v>732</v>
      </c>
      <c r="E53" s="26">
        <v>0</v>
      </c>
      <c r="F53" s="14" t="s">
        <v>31</v>
      </c>
      <c r="G53" s="14" t="s">
        <v>31</v>
      </c>
      <c r="H53" s="14" t="s">
        <v>664</v>
      </c>
      <c r="I53" s="15"/>
    </row>
    <row r="54" spans="1:9" ht="15" customHeight="1" x14ac:dyDescent="0.25">
      <c r="A54" s="12" t="s">
        <v>565</v>
      </c>
      <c r="B54" s="13" t="s">
        <v>566</v>
      </c>
      <c r="C54" s="14" t="s">
        <v>28</v>
      </c>
      <c r="D54" s="14" t="s">
        <v>697</v>
      </c>
      <c r="E54" s="26">
        <v>0</v>
      </c>
      <c r="F54" s="14" t="s">
        <v>31</v>
      </c>
      <c r="G54" s="14" t="s">
        <v>31</v>
      </c>
      <c r="H54" s="14" t="s">
        <v>664</v>
      </c>
      <c r="I54" s="15"/>
    </row>
    <row r="55" spans="1:9" ht="15" customHeight="1" x14ac:dyDescent="0.25">
      <c r="A55" s="12" t="s">
        <v>577</v>
      </c>
      <c r="B55" s="13" t="s">
        <v>578</v>
      </c>
      <c r="C55" s="14" t="s">
        <v>28</v>
      </c>
      <c r="D55" s="14" t="s">
        <v>626</v>
      </c>
      <c r="E55" s="26">
        <v>0</v>
      </c>
      <c r="F55" s="14" t="s">
        <v>31</v>
      </c>
      <c r="G55" s="14" t="s">
        <v>31</v>
      </c>
      <c r="H55" s="14" t="s">
        <v>664</v>
      </c>
      <c r="I55" s="15"/>
    </row>
    <row r="56" spans="1:9" ht="15" customHeight="1" x14ac:dyDescent="0.25">
      <c r="A56" s="12" t="s">
        <v>589</v>
      </c>
      <c r="B56" s="13" t="s">
        <v>590</v>
      </c>
      <c r="C56" s="14" t="s">
        <v>28</v>
      </c>
      <c r="D56" s="14" t="s">
        <v>716</v>
      </c>
      <c r="E56" s="26">
        <v>0</v>
      </c>
      <c r="F56" s="14" t="s">
        <v>31</v>
      </c>
      <c r="G56" s="14" t="s">
        <v>31</v>
      </c>
      <c r="H56" s="14" t="s">
        <v>664</v>
      </c>
      <c r="I56" s="15"/>
    </row>
    <row r="57" spans="1:9" ht="15" customHeight="1" x14ac:dyDescent="0.25">
      <c r="A57" s="12" t="s">
        <v>599</v>
      </c>
      <c r="B57" s="13" t="s">
        <v>600</v>
      </c>
      <c r="C57" s="14" t="s">
        <v>28</v>
      </c>
      <c r="D57" s="14" t="s">
        <v>707</v>
      </c>
      <c r="E57" s="26">
        <v>0</v>
      </c>
      <c r="F57" s="14" t="s">
        <v>31</v>
      </c>
      <c r="G57" s="14" t="s">
        <v>31</v>
      </c>
      <c r="H57" s="14" t="s">
        <v>664</v>
      </c>
      <c r="I57" s="15"/>
    </row>
    <row r="58" spans="1:9" ht="15" customHeight="1" x14ac:dyDescent="0.25">
      <c r="A58" s="12" t="s">
        <v>611</v>
      </c>
      <c r="B58" s="13" t="s">
        <v>612</v>
      </c>
      <c r="C58" s="14" t="s">
        <v>28</v>
      </c>
      <c r="D58" s="14" t="s">
        <v>636</v>
      </c>
      <c r="E58" s="26">
        <v>0</v>
      </c>
      <c r="F58" s="14" t="s">
        <v>31</v>
      </c>
      <c r="G58" s="14" t="s">
        <v>31</v>
      </c>
      <c r="H58" s="14" t="s">
        <v>664</v>
      </c>
      <c r="I58" s="15"/>
    </row>
    <row r="59" spans="1:9" ht="26.1" customHeight="1" x14ac:dyDescent="0.25">
      <c r="A59" s="12" t="s">
        <v>622</v>
      </c>
      <c r="B59" s="13" t="s">
        <v>623</v>
      </c>
      <c r="C59" s="14" t="s">
        <v>28</v>
      </c>
      <c r="D59" s="14" t="s">
        <v>28</v>
      </c>
      <c r="E59" s="26">
        <v>0</v>
      </c>
      <c r="F59" s="14" t="s">
        <v>31</v>
      </c>
      <c r="G59" s="14" t="s">
        <v>31</v>
      </c>
      <c r="H59" s="14" t="s">
        <v>664</v>
      </c>
      <c r="I59" s="15"/>
    </row>
    <row r="60" spans="1:9" ht="26.1" customHeight="1" x14ac:dyDescent="0.25">
      <c r="A60" s="12" t="s">
        <v>632</v>
      </c>
      <c r="B60" s="13" t="s">
        <v>633</v>
      </c>
      <c r="C60" s="14" t="s">
        <v>28</v>
      </c>
      <c r="D60" s="14" t="s">
        <v>706</v>
      </c>
      <c r="E60" s="26">
        <v>0</v>
      </c>
      <c r="F60" s="14" t="s">
        <v>31</v>
      </c>
      <c r="G60" s="14" t="s">
        <v>31</v>
      </c>
      <c r="H60" s="14" t="s">
        <v>664</v>
      </c>
      <c r="I60" s="15"/>
    </row>
    <row r="61" spans="1:9" ht="26.1" customHeight="1" x14ac:dyDescent="0.25">
      <c r="A61" s="12" t="s">
        <v>642</v>
      </c>
      <c r="B61" s="13" t="s">
        <v>643</v>
      </c>
      <c r="C61" s="14" t="s">
        <v>28</v>
      </c>
      <c r="D61" s="14" t="s">
        <v>732</v>
      </c>
      <c r="E61" s="26">
        <v>0</v>
      </c>
      <c r="F61" s="14" t="s">
        <v>31</v>
      </c>
      <c r="G61" s="14" t="s">
        <v>31</v>
      </c>
      <c r="H61" s="14" t="s">
        <v>664</v>
      </c>
      <c r="I61" s="15"/>
    </row>
    <row r="62" spans="1:9" ht="26.1" customHeight="1" x14ac:dyDescent="0.25">
      <c r="A62" s="12" t="s">
        <v>648</v>
      </c>
      <c r="B62" s="13" t="s">
        <v>649</v>
      </c>
      <c r="C62" s="14" t="s">
        <v>28</v>
      </c>
      <c r="D62" s="14" t="s">
        <v>693</v>
      </c>
      <c r="E62" s="26">
        <v>0</v>
      </c>
      <c r="F62" s="14" t="s">
        <v>31</v>
      </c>
      <c r="G62" s="14" t="s">
        <v>31</v>
      </c>
      <c r="H62" s="14" t="s">
        <v>664</v>
      </c>
      <c r="I62" s="15"/>
    </row>
    <row r="63" spans="1:9" ht="26.1" customHeight="1" x14ac:dyDescent="0.25">
      <c r="A63" s="12" t="s">
        <v>655</v>
      </c>
      <c r="B63" s="13" t="s">
        <v>656</v>
      </c>
      <c r="C63" s="14" t="s">
        <v>28</v>
      </c>
      <c r="D63" s="14" t="s">
        <v>28</v>
      </c>
      <c r="E63" s="26">
        <v>0</v>
      </c>
      <c r="F63" s="14" t="s">
        <v>31</v>
      </c>
      <c r="G63" s="14" t="s">
        <v>31</v>
      </c>
      <c r="H63" s="14" t="s">
        <v>664</v>
      </c>
      <c r="I63" s="15"/>
    </row>
    <row r="64" spans="1:9" ht="26.1" customHeight="1" x14ac:dyDescent="0.25">
      <c r="A64" s="12" t="s">
        <v>662</v>
      </c>
      <c r="B64" s="13" t="s">
        <v>663</v>
      </c>
      <c r="C64" s="14" t="s">
        <v>28</v>
      </c>
      <c r="D64" s="14" t="s">
        <v>28</v>
      </c>
      <c r="E64" s="26">
        <v>0</v>
      </c>
      <c r="F64" s="14" t="s">
        <v>31</v>
      </c>
      <c r="G64" s="14" t="s">
        <v>31</v>
      </c>
      <c r="H64" s="14" t="s">
        <v>664</v>
      </c>
      <c r="I64" s="15"/>
    </row>
    <row r="65" spans="1:9" ht="15" customHeight="1" x14ac:dyDescent="0.25">
      <c r="A65" s="12" t="s">
        <v>665</v>
      </c>
      <c r="B65" s="13" t="s">
        <v>666</v>
      </c>
      <c r="C65" s="14" t="s">
        <v>28</v>
      </c>
      <c r="D65" s="14" t="s">
        <v>693</v>
      </c>
      <c r="E65" s="26">
        <v>0</v>
      </c>
      <c r="F65" s="14" t="s">
        <v>31</v>
      </c>
      <c r="G65" s="14" t="s">
        <v>31</v>
      </c>
      <c r="H65" s="14" t="s">
        <v>664</v>
      </c>
      <c r="I65" s="15"/>
    </row>
    <row r="66" spans="1:9" ht="26.1" customHeight="1" x14ac:dyDescent="0.25">
      <c r="A66" s="12" t="s">
        <v>672</v>
      </c>
      <c r="B66" s="13" t="s">
        <v>673</v>
      </c>
      <c r="C66" s="14" t="s">
        <v>28</v>
      </c>
      <c r="D66" s="14" t="s">
        <v>28</v>
      </c>
      <c r="E66" s="26">
        <v>0</v>
      </c>
      <c r="F66" s="14" t="s">
        <v>31</v>
      </c>
      <c r="G66" s="14" t="s">
        <v>31</v>
      </c>
      <c r="H66" s="14" t="s">
        <v>664</v>
      </c>
      <c r="I66" s="15"/>
    </row>
    <row r="67" spans="1:9" ht="15" customHeight="1" x14ac:dyDescent="0.25">
      <c r="A67" s="12" t="s">
        <v>674</v>
      </c>
      <c r="B67" s="13" t="s">
        <v>675</v>
      </c>
      <c r="C67" s="14" t="s">
        <v>28</v>
      </c>
      <c r="D67" s="14" t="s">
        <v>28</v>
      </c>
      <c r="E67" s="26">
        <v>0</v>
      </c>
      <c r="F67" s="14" t="s">
        <v>31</v>
      </c>
      <c r="G67" s="14" t="s">
        <v>31</v>
      </c>
      <c r="H67" s="14" t="s">
        <v>664</v>
      </c>
      <c r="I67" s="15"/>
    </row>
  </sheetData>
  <mergeCells count="6">
    <mergeCell ref="F1:H1"/>
    <mergeCell ref="A2:H2"/>
    <mergeCell ref="A3:H3"/>
    <mergeCell ref="A4:A5"/>
    <mergeCell ref="B4:B5"/>
    <mergeCell ref="C5:G5"/>
  </mergeCells>
  <pageMargins left="0.39370078740157483" right="0.39370078740157483" top="0.39370078740157483" bottom="0.39370078740157483" header="0" footer="0"/>
  <pageSetup scale="78" pageOrder="overThenDown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67"/>
  <sheetViews>
    <sheetView view="pageBreakPreview" zoomScale="130" zoomScaleNormal="100" zoomScaleSheetLayoutView="130" workbookViewId="0">
      <selection activeCell="M1" sqref="M1:O1"/>
    </sheetView>
  </sheetViews>
  <sheetFormatPr defaultColWidth="10.33203125" defaultRowHeight="11.45" customHeight="1" x14ac:dyDescent="0.25"/>
  <cols>
    <col min="1" max="1" width="9.1640625" style="4" customWidth="1"/>
    <col min="2" max="2" width="29.1640625" style="16" customWidth="1"/>
    <col min="3" max="3" width="12" style="4" customWidth="1"/>
    <col min="4" max="4" width="11.6640625" style="4" customWidth="1"/>
    <col min="5" max="5" width="11.1640625" style="4" customWidth="1"/>
    <col min="6" max="6" width="12.33203125" style="4" customWidth="1"/>
    <col min="7" max="7" width="11.83203125" style="4" customWidth="1"/>
    <col min="8" max="8" width="11.83203125" style="17" customWidth="1"/>
    <col min="9" max="9" width="11.6640625" style="17" customWidth="1"/>
    <col min="10" max="10" width="10.83203125" style="4" customWidth="1"/>
    <col min="11" max="11" width="10.6640625" style="2" customWidth="1"/>
    <col min="12" max="12" width="10.1640625" style="2" customWidth="1"/>
    <col min="13" max="13" width="13.1640625" style="2" customWidth="1"/>
    <col min="14" max="14" width="17" style="2" customWidth="1"/>
    <col min="15" max="15" width="14.83203125" style="2" customWidth="1"/>
    <col min="16" max="16384" width="10.33203125" style="3"/>
  </cols>
  <sheetData>
    <row r="1" spans="1:15" s="1" customFormat="1" ht="44.25" customHeight="1" x14ac:dyDescent="0.2">
      <c r="M1" s="203" t="s">
        <v>2663</v>
      </c>
      <c r="N1" s="203"/>
      <c r="O1" s="203"/>
    </row>
    <row r="2" spans="1:15" s="1" customFormat="1" ht="48" customHeight="1" x14ac:dyDescent="0.2">
      <c r="A2" s="272" t="s">
        <v>679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</row>
    <row r="3" spans="1:15" s="4" customFormat="1" ht="54" customHeight="1" x14ac:dyDescent="0.2">
      <c r="A3" s="283" t="s">
        <v>680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</row>
    <row r="4" spans="1:15" s="181" customFormat="1" ht="99.75" customHeight="1" x14ac:dyDescent="0.2">
      <c r="A4" s="284" t="s">
        <v>2</v>
      </c>
      <c r="B4" s="273" t="s">
        <v>3</v>
      </c>
      <c r="C4" s="289" t="s">
        <v>681</v>
      </c>
      <c r="D4" s="289"/>
      <c r="E4" s="289" t="s">
        <v>682</v>
      </c>
      <c r="F4" s="289"/>
      <c r="G4" s="289" t="s">
        <v>683</v>
      </c>
      <c r="H4" s="289"/>
      <c r="I4" s="289" t="s">
        <v>7</v>
      </c>
      <c r="J4" s="289"/>
      <c r="K4" s="289" t="s">
        <v>684</v>
      </c>
      <c r="L4" s="289"/>
      <c r="M4" s="178" t="s">
        <v>685</v>
      </c>
      <c r="N4" s="178" t="s">
        <v>686</v>
      </c>
      <c r="O4" s="179" t="s">
        <v>9</v>
      </c>
    </row>
    <row r="5" spans="1:15" s="1" customFormat="1" ht="27" customHeight="1" x14ac:dyDescent="0.2">
      <c r="A5" s="285"/>
      <c r="B5" s="275"/>
      <c r="C5" s="6" t="s">
        <v>687</v>
      </c>
      <c r="D5" s="6" t="s">
        <v>688</v>
      </c>
      <c r="E5" s="6" t="s">
        <v>687</v>
      </c>
      <c r="F5" s="6" t="s">
        <v>688</v>
      </c>
      <c r="G5" s="6" t="s">
        <v>687</v>
      </c>
      <c r="H5" s="6" t="s">
        <v>688</v>
      </c>
      <c r="I5" s="6" t="s">
        <v>687</v>
      </c>
      <c r="J5" s="6" t="s">
        <v>688</v>
      </c>
      <c r="K5" s="6" t="s">
        <v>687</v>
      </c>
      <c r="L5" s="6" t="s">
        <v>688</v>
      </c>
      <c r="M5" s="286" t="s">
        <v>10</v>
      </c>
      <c r="N5" s="286"/>
      <c r="O5" s="6" t="s">
        <v>12</v>
      </c>
    </row>
    <row r="6" spans="1:15" s="23" customFormat="1" ht="15" customHeight="1" x14ac:dyDescent="0.25">
      <c r="A6" s="19"/>
      <c r="B6" s="9" t="s">
        <v>13</v>
      </c>
      <c r="C6" s="20">
        <v>194</v>
      </c>
      <c r="D6" s="20">
        <v>140</v>
      </c>
      <c r="E6" s="20">
        <v>255</v>
      </c>
      <c r="F6" s="20">
        <v>330</v>
      </c>
      <c r="G6" s="21">
        <v>0.5635</v>
      </c>
      <c r="H6" s="21">
        <v>0.34989999999999999</v>
      </c>
      <c r="I6" s="21">
        <v>0.96850000000000003</v>
      </c>
      <c r="J6" s="21">
        <v>0.79290000000000005</v>
      </c>
      <c r="K6" s="21">
        <v>0.77459999999999996</v>
      </c>
      <c r="L6" s="21">
        <v>0.71760000000000002</v>
      </c>
      <c r="M6" s="21">
        <v>1.4922</v>
      </c>
      <c r="N6" s="21">
        <v>1.2455000000000001</v>
      </c>
      <c r="O6" s="22">
        <v>1.22</v>
      </c>
    </row>
    <row r="7" spans="1:15" ht="26.1" customHeight="1" x14ac:dyDescent="0.2">
      <c r="A7" s="12" t="s">
        <v>25</v>
      </c>
      <c r="B7" s="13" t="s">
        <v>26</v>
      </c>
      <c r="C7" s="14" t="s">
        <v>636</v>
      </c>
      <c r="D7" s="14" t="s">
        <v>28</v>
      </c>
      <c r="E7" s="14" t="s">
        <v>636</v>
      </c>
      <c r="F7" s="14" t="s">
        <v>150</v>
      </c>
      <c r="G7" s="14" t="s">
        <v>689</v>
      </c>
      <c r="H7" s="14" t="s">
        <v>31</v>
      </c>
      <c r="I7" s="14" t="s">
        <v>690</v>
      </c>
      <c r="J7" s="14" t="s">
        <v>31</v>
      </c>
      <c r="K7" s="14" t="s">
        <v>691</v>
      </c>
      <c r="L7" s="14" t="s">
        <v>31</v>
      </c>
      <c r="M7" s="14" t="s">
        <v>691</v>
      </c>
      <c r="N7" s="14" t="s">
        <v>691</v>
      </c>
      <c r="O7" s="14" t="s">
        <v>692</v>
      </c>
    </row>
    <row r="8" spans="1:15" ht="26.1" customHeight="1" x14ac:dyDescent="0.2">
      <c r="A8" s="12" t="s">
        <v>34</v>
      </c>
      <c r="B8" s="13" t="s">
        <v>35</v>
      </c>
      <c r="C8" s="14" t="s">
        <v>693</v>
      </c>
      <c r="D8" s="14" t="s">
        <v>28</v>
      </c>
      <c r="E8" s="14" t="s">
        <v>693</v>
      </c>
      <c r="F8" s="14" t="s">
        <v>28</v>
      </c>
      <c r="G8" s="14" t="s">
        <v>689</v>
      </c>
      <c r="H8" s="14" t="s">
        <v>31</v>
      </c>
      <c r="I8" s="14" t="s">
        <v>690</v>
      </c>
      <c r="J8" s="14" t="s">
        <v>31</v>
      </c>
      <c r="K8" s="14" t="s">
        <v>690</v>
      </c>
      <c r="L8" s="14" t="s">
        <v>31</v>
      </c>
      <c r="M8" s="14" t="s">
        <v>690</v>
      </c>
      <c r="N8" s="14" t="s">
        <v>694</v>
      </c>
      <c r="O8" s="14" t="s">
        <v>695</v>
      </c>
    </row>
    <row r="9" spans="1:15" ht="15" customHeight="1" x14ac:dyDescent="0.2">
      <c r="A9" s="12" t="s">
        <v>42</v>
      </c>
      <c r="B9" s="13" t="s">
        <v>43</v>
      </c>
      <c r="C9" s="14" t="s">
        <v>696</v>
      </c>
      <c r="D9" s="14" t="s">
        <v>697</v>
      </c>
      <c r="E9" s="14" t="s">
        <v>698</v>
      </c>
      <c r="F9" s="14" t="s">
        <v>699</v>
      </c>
      <c r="G9" s="14" t="s">
        <v>700</v>
      </c>
      <c r="H9" s="14" t="s">
        <v>701</v>
      </c>
      <c r="I9" s="14" t="s">
        <v>690</v>
      </c>
      <c r="J9" s="14" t="s">
        <v>702</v>
      </c>
      <c r="K9" s="14" t="s">
        <v>703</v>
      </c>
      <c r="L9" s="14" t="s">
        <v>357</v>
      </c>
      <c r="M9" s="14" t="s">
        <v>704</v>
      </c>
      <c r="N9" s="14" t="s">
        <v>704</v>
      </c>
      <c r="O9" s="14" t="s">
        <v>705</v>
      </c>
    </row>
    <row r="10" spans="1:15" ht="15" customHeight="1" x14ac:dyDescent="0.2">
      <c r="A10" s="12" t="s">
        <v>49</v>
      </c>
      <c r="B10" s="13" t="s">
        <v>50</v>
      </c>
      <c r="C10" s="14" t="s">
        <v>706</v>
      </c>
      <c r="D10" s="14" t="s">
        <v>707</v>
      </c>
      <c r="E10" s="14" t="s">
        <v>696</v>
      </c>
      <c r="F10" s="14" t="s">
        <v>699</v>
      </c>
      <c r="G10" s="14" t="s">
        <v>708</v>
      </c>
      <c r="H10" s="14" t="s">
        <v>709</v>
      </c>
      <c r="I10" s="14" t="s">
        <v>690</v>
      </c>
      <c r="J10" s="14" t="s">
        <v>710</v>
      </c>
      <c r="K10" s="14" t="s">
        <v>711</v>
      </c>
      <c r="L10" s="14" t="s">
        <v>712</v>
      </c>
      <c r="M10" s="14" t="s">
        <v>713</v>
      </c>
      <c r="N10" s="14" t="s">
        <v>714</v>
      </c>
      <c r="O10" s="14" t="s">
        <v>715</v>
      </c>
    </row>
    <row r="11" spans="1:15" ht="15" customHeight="1" x14ac:dyDescent="0.2">
      <c r="A11" s="12" t="s">
        <v>62</v>
      </c>
      <c r="B11" s="13" t="s">
        <v>63</v>
      </c>
      <c r="C11" s="14" t="s">
        <v>706</v>
      </c>
      <c r="D11" s="14" t="s">
        <v>716</v>
      </c>
      <c r="E11" s="14" t="s">
        <v>717</v>
      </c>
      <c r="F11" s="14" t="s">
        <v>676</v>
      </c>
      <c r="G11" s="14" t="s">
        <v>718</v>
      </c>
      <c r="H11" s="14" t="s">
        <v>719</v>
      </c>
      <c r="I11" s="14" t="s">
        <v>690</v>
      </c>
      <c r="J11" s="14" t="s">
        <v>720</v>
      </c>
      <c r="K11" s="14" t="s">
        <v>721</v>
      </c>
      <c r="L11" s="14" t="s">
        <v>722</v>
      </c>
      <c r="M11" s="14" t="s">
        <v>723</v>
      </c>
      <c r="N11" s="14" t="s">
        <v>724</v>
      </c>
      <c r="O11" s="14" t="s">
        <v>654</v>
      </c>
    </row>
    <row r="12" spans="1:15" ht="15" customHeight="1" x14ac:dyDescent="0.2">
      <c r="A12" s="12" t="s">
        <v>75</v>
      </c>
      <c r="B12" s="13" t="s">
        <v>76</v>
      </c>
      <c r="C12" s="14" t="s">
        <v>725</v>
      </c>
      <c r="D12" s="14" t="s">
        <v>636</v>
      </c>
      <c r="E12" s="14" t="s">
        <v>676</v>
      </c>
      <c r="F12" s="14" t="s">
        <v>726</v>
      </c>
      <c r="G12" s="14" t="s">
        <v>727</v>
      </c>
      <c r="H12" s="14" t="s">
        <v>728</v>
      </c>
      <c r="I12" s="14" t="s">
        <v>690</v>
      </c>
      <c r="J12" s="14" t="s">
        <v>31</v>
      </c>
      <c r="K12" s="14" t="s">
        <v>729</v>
      </c>
      <c r="L12" s="14" t="s">
        <v>31</v>
      </c>
      <c r="M12" s="14" t="s">
        <v>729</v>
      </c>
      <c r="N12" s="14" t="s">
        <v>730</v>
      </c>
      <c r="O12" s="14" t="s">
        <v>731</v>
      </c>
    </row>
    <row r="13" spans="1:15" ht="15" customHeight="1" x14ac:dyDescent="0.2">
      <c r="A13" s="12" t="s">
        <v>88</v>
      </c>
      <c r="B13" s="13" t="s">
        <v>89</v>
      </c>
      <c r="C13" s="14" t="s">
        <v>28</v>
      </c>
      <c r="D13" s="14" t="s">
        <v>28</v>
      </c>
      <c r="E13" s="14" t="s">
        <v>28</v>
      </c>
      <c r="F13" s="14" t="s">
        <v>28</v>
      </c>
      <c r="G13" s="14" t="s">
        <v>31</v>
      </c>
      <c r="H13" s="14" t="s">
        <v>31</v>
      </c>
      <c r="I13" s="14" t="s">
        <v>31</v>
      </c>
      <c r="J13" s="14" t="s">
        <v>31</v>
      </c>
      <c r="K13" s="14" t="s">
        <v>31</v>
      </c>
      <c r="L13" s="14" t="s">
        <v>31</v>
      </c>
      <c r="M13" s="14" t="s">
        <v>31</v>
      </c>
      <c r="N13" s="14" t="s">
        <v>31</v>
      </c>
      <c r="O13" s="14" t="s">
        <v>664</v>
      </c>
    </row>
    <row r="14" spans="1:15" ht="26.1" customHeight="1" x14ac:dyDescent="0.2">
      <c r="A14" s="12" t="s">
        <v>101</v>
      </c>
      <c r="B14" s="13" t="s">
        <v>102</v>
      </c>
      <c r="C14" s="14" t="s">
        <v>732</v>
      </c>
      <c r="D14" s="14" t="s">
        <v>716</v>
      </c>
      <c r="E14" s="14" t="s">
        <v>733</v>
      </c>
      <c r="F14" s="14" t="s">
        <v>734</v>
      </c>
      <c r="G14" s="14" t="s">
        <v>735</v>
      </c>
      <c r="H14" s="14" t="s">
        <v>736</v>
      </c>
      <c r="I14" s="14" t="s">
        <v>690</v>
      </c>
      <c r="J14" s="14" t="s">
        <v>737</v>
      </c>
      <c r="K14" s="14" t="s">
        <v>738</v>
      </c>
      <c r="L14" s="14" t="s">
        <v>739</v>
      </c>
      <c r="M14" s="14" t="s">
        <v>740</v>
      </c>
      <c r="N14" s="14" t="s">
        <v>741</v>
      </c>
      <c r="O14" s="14" t="s">
        <v>742</v>
      </c>
    </row>
    <row r="15" spans="1:15" ht="15" customHeight="1" x14ac:dyDescent="0.2">
      <c r="A15" s="12" t="s">
        <v>113</v>
      </c>
      <c r="B15" s="13" t="s">
        <v>114</v>
      </c>
      <c r="C15" s="14" t="s">
        <v>697</v>
      </c>
      <c r="D15" s="14" t="s">
        <v>636</v>
      </c>
      <c r="E15" s="14" t="s">
        <v>150</v>
      </c>
      <c r="F15" s="14" t="s">
        <v>626</v>
      </c>
      <c r="G15" s="14" t="s">
        <v>708</v>
      </c>
      <c r="H15" s="14" t="s">
        <v>743</v>
      </c>
      <c r="I15" s="14" t="s">
        <v>690</v>
      </c>
      <c r="J15" s="14" t="s">
        <v>690</v>
      </c>
      <c r="K15" s="14" t="s">
        <v>744</v>
      </c>
      <c r="L15" s="14" t="s">
        <v>745</v>
      </c>
      <c r="M15" s="14" t="s">
        <v>746</v>
      </c>
      <c r="N15" s="14" t="s">
        <v>747</v>
      </c>
      <c r="O15" s="14" t="s">
        <v>748</v>
      </c>
    </row>
    <row r="16" spans="1:15" ht="15" customHeight="1" x14ac:dyDescent="0.2">
      <c r="A16" s="12" t="s">
        <v>126</v>
      </c>
      <c r="B16" s="13" t="s">
        <v>127</v>
      </c>
      <c r="C16" s="14" t="s">
        <v>697</v>
      </c>
      <c r="D16" s="14" t="s">
        <v>28</v>
      </c>
      <c r="E16" s="14" t="s">
        <v>697</v>
      </c>
      <c r="F16" s="14" t="s">
        <v>636</v>
      </c>
      <c r="G16" s="14" t="s">
        <v>689</v>
      </c>
      <c r="H16" s="14" t="s">
        <v>31</v>
      </c>
      <c r="I16" s="14" t="s">
        <v>690</v>
      </c>
      <c r="J16" s="14" t="s">
        <v>31</v>
      </c>
      <c r="K16" s="14" t="s">
        <v>689</v>
      </c>
      <c r="L16" s="14" t="s">
        <v>31</v>
      </c>
      <c r="M16" s="14" t="s">
        <v>689</v>
      </c>
      <c r="N16" s="14" t="s">
        <v>689</v>
      </c>
      <c r="O16" s="14" t="s">
        <v>749</v>
      </c>
    </row>
    <row r="17" spans="1:15" ht="15" customHeight="1" x14ac:dyDescent="0.2">
      <c r="A17" s="12" t="s">
        <v>133</v>
      </c>
      <c r="B17" s="13" t="s">
        <v>134</v>
      </c>
      <c r="C17" s="14" t="s">
        <v>707</v>
      </c>
      <c r="D17" s="14" t="s">
        <v>150</v>
      </c>
      <c r="E17" s="14" t="s">
        <v>716</v>
      </c>
      <c r="F17" s="14" t="s">
        <v>706</v>
      </c>
      <c r="G17" s="14" t="s">
        <v>750</v>
      </c>
      <c r="H17" s="14" t="s">
        <v>751</v>
      </c>
      <c r="I17" s="14" t="s">
        <v>690</v>
      </c>
      <c r="J17" s="14" t="s">
        <v>690</v>
      </c>
      <c r="K17" s="14" t="s">
        <v>752</v>
      </c>
      <c r="L17" s="14" t="s">
        <v>753</v>
      </c>
      <c r="M17" s="14" t="s">
        <v>746</v>
      </c>
      <c r="N17" s="14" t="s">
        <v>746</v>
      </c>
      <c r="O17" s="14" t="s">
        <v>754</v>
      </c>
    </row>
    <row r="18" spans="1:15" ht="15" customHeight="1" x14ac:dyDescent="0.2">
      <c r="A18" s="12" t="s">
        <v>140</v>
      </c>
      <c r="B18" s="13" t="s">
        <v>141</v>
      </c>
      <c r="C18" s="14" t="s">
        <v>150</v>
      </c>
      <c r="D18" s="14" t="s">
        <v>636</v>
      </c>
      <c r="E18" s="14" t="s">
        <v>706</v>
      </c>
      <c r="F18" s="14" t="s">
        <v>697</v>
      </c>
      <c r="G18" s="14" t="s">
        <v>751</v>
      </c>
      <c r="H18" s="14" t="s">
        <v>719</v>
      </c>
      <c r="I18" s="14" t="s">
        <v>755</v>
      </c>
      <c r="J18" s="14" t="s">
        <v>720</v>
      </c>
      <c r="K18" s="14" t="s">
        <v>756</v>
      </c>
      <c r="L18" s="14" t="s">
        <v>498</v>
      </c>
      <c r="M18" s="14" t="s">
        <v>757</v>
      </c>
      <c r="N18" s="14" t="s">
        <v>757</v>
      </c>
      <c r="O18" s="14" t="s">
        <v>576</v>
      </c>
    </row>
    <row r="19" spans="1:15" ht="15" customHeight="1" x14ac:dyDescent="0.2">
      <c r="A19" s="12" t="s">
        <v>147</v>
      </c>
      <c r="B19" s="13" t="s">
        <v>148</v>
      </c>
      <c r="C19" s="14" t="s">
        <v>28</v>
      </c>
      <c r="D19" s="14" t="s">
        <v>28</v>
      </c>
      <c r="E19" s="14" t="s">
        <v>28</v>
      </c>
      <c r="F19" s="14" t="s">
        <v>28</v>
      </c>
      <c r="G19" s="14" t="s">
        <v>31</v>
      </c>
      <c r="H19" s="14" t="s">
        <v>31</v>
      </c>
      <c r="I19" s="14" t="s">
        <v>31</v>
      </c>
      <c r="J19" s="14" t="s">
        <v>31</v>
      </c>
      <c r="K19" s="14" t="s">
        <v>31</v>
      </c>
      <c r="L19" s="14" t="s">
        <v>31</v>
      </c>
      <c r="M19" s="14" t="s">
        <v>31</v>
      </c>
      <c r="N19" s="14" t="s">
        <v>31</v>
      </c>
      <c r="O19" s="14" t="s">
        <v>664</v>
      </c>
    </row>
    <row r="20" spans="1:15" ht="38.1" customHeight="1" x14ac:dyDescent="0.2">
      <c r="A20" s="12" t="s">
        <v>155</v>
      </c>
      <c r="B20" s="13" t="s">
        <v>156</v>
      </c>
      <c r="C20" s="14" t="s">
        <v>716</v>
      </c>
      <c r="D20" s="14" t="s">
        <v>732</v>
      </c>
      <c r="E20" s="14" t="s">
        <v>717</v>
      </c>
      <c r="F20" s="14" t="s">
        <v>758</v>
      </c>
      <c r="G20" s="14" t="s">
        <v>759</v>
      </c>
      <c r="H20" s="14" t="s">
        <v>760</v>
      </c>
      <c r="I20" s="14" t="s">
        <v>690</v>
      </c>
      <c r="J20" s="14" t="s">
        <v>690</v>
      </c>
      <c r="K20" s="14" t="s">
        <v>761</v>
      </c>
      <c r="L20" s="14" t="s">
        <v>762</v>
      </c>
      <c r="M20" s="14" t="s">
        <v>746</v>
      </c>
      <c r="N20" s="14" t="s">
        <v>746</v>
      </c>
      <c r="O20" s="14" t="s">
        <v>754</v>
      </c>
    </row>
    <row r="21" spans="1:15" ht="26.1" customHeight="1" x14ac:dyDescent="0.2">
      <c r="A21" s="12" t="s">
        <v>162</v>
      </c>
      <c r="B21" s="13" t="s">
        <v>163</v>
      </c>
      <c r="C21" s="14" t="s">
        <v>28</v>
      </c>
      <c r="D21" s="14" t="s">
        <v>28</v>
      </c>
      <c r="E21" s="14" t="s">
        <v>28</v>
      </c>
      <c r="F21" s="14" t="s">
        <v>28</v>
      </c>
      <c r="G21" s="14" t="s">
        <v>31</v>
      </c>
      <c r="H21" s="14" t="s">
        <v>31</v>
      </c>
      <c r="I21" s="14" t="s">
        <v>31</v>
      </c>
      <c r="J21" s="14" t="s">
        <v>31</v>
      </c>
      <c r="K21" s="14" t="s">
        <v>31</v>
      </c>
      <c r="L21" s="14" t="s">
        <v>31</v>
      </c>
      <c r="M21" s="14" t="s">
        <v>31</v>
      </c>
      <c r="N21" s="14" t="s">
        <v>31</v>
      </c>
      <c r="O21" s="14" t="s">
        <v>664</v>
      </c>
    </row>
    <row r="22" spans="1:15" ht="15" customHeight="1" x14ac:dyDescent="0.2">
      <c r="A22" s="12" t="s">
        <v>169</v>
      </c>
      <c r="B22" s="13" t="s">
        <v>170</v>
      </c>
      <c r="C22" s="14" t="s">
        <v>626</v>
      </c>
      <c r="D22" s="14" t="s">
        <v>635</v>
      </c>
      <c r="E22" s="14" t="s">
        <v>150</v>
      </c>
      <c r="F22" s="14" t="s">
        <v>696</v>
      </c>
      <c r="G22" s="14" t="s">
        <v>763</v>
      </c>
      <c r="H22" s="14" t="s">
        <v>763</v>
      </c>
      <c r="I22" s="14" t="s">
        <v>764</v>
      </c>
      <c r="J22" s="14" t="s">
        <v>690</v>
      </c>
      <c r="K22" s="14" t="s">
        <v>765</v>
      </c>
      <c r="L22" s="14" t="s">
        <v>766</v>
      </c>
      <c r="M22" s="14" t="s">
        <v>767</v>
      </c>
      <c r="N22" s="14" t="s">
        <v>768</v>
      </c>
      <c r="O22" s="14" t="s">
        <v>769</v>
      </c>
    </row>
    <row r="23" spans="1:15" ht="15" customHeight="1" x14ac:dyDescent="0.2">
      <c r="A23" s="12" t="s">
        <v>181</v>
      </c>
      <c r="B23" s="13" t="s">
        <v>182</v>
      </c>
      <c r="C23" s="14" t="s">
        <v>636</v>
      </c>
      <c r="D23" s="14" t="s">
        <v>636</v>
      </c>
      <c r="E23" s="14" t="s">
        <v>626</v>
      </c>
      <c r="F23" s="14" t="s">
        <v>635</v>
      </c>
      <c r="G23" s="14" t="s">
        <v>743</v>
      </c>
      <c r="H23" s="14" t="s">
        <v>638</v>
      </c>
      <c r="I23" s="14" t="s">
        <v>690</v>
      </c>
      <c r="J23" s="14" t="s">
        <v>770</v>
      </c>
      <c r="K23" s="14" t="s">
        <v>771</v>
      </c>
      <c r="L23" s="14" t="s">
        <v>772</v>
      </c>
      <c r="M23" s="14" t="s">
        <v>773</v>
      </c>
      <c r="N23" s="14" t="s">
        <v>774</v>
      </c>
      <c r="O23" s="14" t="s">
        <v>528</v>
      </c>
    </row>
    <row r="24" spans="1:15" ht="15" customHeight="1" x14ac:dyDescent="0.2">
      <c r="A24" s="12" t="s">
        <v>194</v>
      </c>
      <c r="B24" s="13" t="s">
        <v>195</v>
      </c>
      <c r="C24" s="14" t="s">
        <v>635</v>
      </c>
      <c r="D24" s="14" t="s">
        <v>636</v>
      </c>
      <c r="E24" s="14" t="s">
        <v>635</v>
      </c>
      <c r="F24" s="14" t="s">
        <v>150</v>
      </c>
      <c r="G24" s="14" t="s">
        <v>689</v>
      </c>
      <c r="H24" s="14" t="s">
        <v>775</v>
      </c>
      <c r="I24" s="14" t="s">
        <v>690</v>
      </c>
      <c r="J24" s="14" t="s">
        <v>776</v>
      </c>
      <c r="K24" s="14" t="s">
        <v>777</v>
      </c>
      <c r="L24" s="14" t="s">
        <v>778</v>
      </c>
      <c r="M24" s="14" t="s">
        <v>779</v>
      </c>
      <c r="N24" s="14" t="s">
        <v>780</v>
      </c>
      <c r="O24" s="14" t="s">
        <v>781</v>
      </c>
    </row>
    <row r="25" spans="1:15" ht="38.1" customHeight="1" x14ac:dyDescent="0.2">
      <c r="A25" s="12" t="s">
        <v>207</v>
      </c>
      <c r="B25" s="13" t="s">
        <v>208</v>
      </c>
      <c r="C25" s="14" t="s">
        <v>698</v>
      </c>
      <c r="D25" s="14" t="s">
        <v>732</v>
      </c>
      <c r="E25" s="14" t="s">
        <v>725</v>
      </c>
      <c r="F25" s="14" t="s">
        <v>782</v>
      </c>
      <c r="G25" s="14" t="s">
        <v>783</v>
      </c>
      <c r="H25" s="14" t="s">
        <v>784</v>
      </c>
      <c r="I25" s="14" t="s">
        <v>690</v>
      </c>
      <c r="J25" s="14" t="s">
        <v>785</v>
      </c>
      <c r="K25" s="14" t="s">
        <v>786</v>
      </c>
      <c r="L25" s="14" t="s">
        <v>787</v>
      </c>
      <c r="M25" s="14" t="s">
        <v>788</v>
      </c>
      <c r="N25" s="14" t="s">
        <v>789</v>
      </c>
      <c r="O25" s="14" t="s">
        <v>790</v>
      </c>
    </row>
    <row r="26" spans="1:15" ht="15" customHeight="1" x14ac:dyDescent="0.2">
      <c r="A26" s="12" t="s">
        <v>220</v>
      </c>
      <c r="B26" s="13" t="s">
        <v>221</v>
      </c>
      <c r="C26" s="14" t="s">
        <v>636</v>
      </c>
      <c r="D26" s="14" t="s">
        <v>28</v>
      </c>
      <c r="E26" s="14" t="s">
        <v>626</v>
      </c>
      <c r="F26" s="14" t="s">
        <v>626</v>
      </c>
      <c r="G26" s="14" t="s">
        <v>743</v>
      </c>
      <c r="H26" s="14" t="s">
        <v>31</v>
      </c>
      <c r="I26" s="14" t="s">
        <v>690</v>
      </c>
      <c r="J26" s="14" t="s">
        <v>31</v>
      </c>
      <c r="K26" s="14" t="s">
        <v>791</v>
      </c>
      <c r="L26" s="14" t="s">
        <v>31</v>
      </c>
      <c r="M26" s="14" t="s">
        <v>791</v>
      </c>
      <c r="N26" s="14" t="s">
        <v>792</v>
      </c>
      <c r="O26" s="14" t="s">
        <v>793</v>
      </c>
    </row>
    <row r="27" spans="1:15" ht="15" customHeight="1" x14ac:dyDescent="0.2">
      <c r="A27" s="12" t="s">
        <v>233</v>
      </c>
      <c r="B27" s="13" t="s">
        <v>234</v>
      </c>
      <c r="C27" s="14" t="s">
        <v>636</v>
      </c>
      <c r="D27" s="14" t="s">
        <v>693</v>
      </c>
      <c r="E27" s="14" t="s">
        <v>636</v>
      </c>
      <c r="F27" s="14" t="s">
        <v>697</v>
      </c>
      <c r="G27" s="14" t="s">
        <v>689</v>
      </c>
      <c r="H27" s="14" t="s">
        <v>794</v>
      </c>
      <c r="I27" s="14" t="s">
        <v>690</v>
      </c>
      <c r="J27" s="14" t="s">
        <v>795</v>
      </c>
      <c r="K27" s="14" t="s">
        <v>796</v>
      </c>
      <c r="L27" s="14" t="s">
        <v>797</v>
      </c>
      <c r="M27" s="14" t="s">
        <v>798</v>
      </c>
      <c r="N27" s="14" t="s">
        <v>799</v>
      </c>
      <c r="O27" s="14" t="s">
        <v>800</v>
      </c>
    </row>
    <row r="28" spans="1:15" ht="15" customHeight="1" x14ac:dyDescent="0.2">
      <c r="A28" s="12" t="s">
        <v>246</v>
      </c>
      <c r="B28" s="13" t="s">
        <v>247</v>
      </c>
      <c r="C28" s="14" t="s">
        <v>28</v>
      </c>
      <c r="D28" s="14" t="s">
        <v>28</v>
      </c>
      <c r="E28" s="14" t="s">
        <v>693</v>
      </c>
      <c r="F28" s="14" t="s">
        <v>693</v>
      </c>
      <c r="G28" s="14" t="s">
        <v>31</v>
      </c>
      <c r="H28" s="14" t="s">
        <v>31</v>
      </c>
      <c r="I28" s="14" t="s">
        <v>31</v>
      </c>
      <c r="J28" s="14" t="s">
        <v>31</v>
      </c>
      <c r="K28" s="14" t="s">
        <v>31</v>
      </c>
      <c r="L28" s="14" t="s">
        <v>31</v>
      </c>
      <c r="M28" s="14" t="s">
        <v>31</v>
      </c>
      <c r="N28" s="14" t="s">
        <v>31</v>
      </c>
      <c r="O28" s="14" t="s">
        <v>664</v>
      </c>
    </row>
    <row r="29" spans="1:15" ht="15" customHeight="1" x14ac:dyDescent="0.2">
      <c r="A29" s="12" t="s">
        <v>259</v>
      </c>
      <c r="B29" s="13" t="s">
        <v>260</v>
      </c>
      <c r="C29" s="14" t="s">
        <v>636</v>
      </c>
      <c r="D29" s="14" t="s">
        <v>28</v>
      </c>
      <c r="E29" s="14" t="s">
        <v>636</v>
      </c>
      <c r="F29" s="14" t="s">
        <v>28</v>
      </c>
      <c r="G29" s="14" t="s">
        <v>689</v>
      </c>
      <c r="H29" s="14" t="s">
        <v>31</v>
      </c>
      <c r="I29" s="14" t="s">
        <v>690</v>
      </c>
      <c r="J29" s="14" t="s">
        <v>31</v>
      </c>
      <c r="K29" s="14" t="s">
        <v>690</v>
      </c>
      <c r="L29" s="14" t="s">
        <v>31</v>
      </c>
      <c r="M29" s="14" t="s">
        <v>690</v>
      </c>
      <c r="N29" s="14" t="s">
        <v>801</v>
      </c>
      <c r="O29" s="14" t="s">
        <v>802</v>
      </c>
    </row>
    <row r="30" spans="1:15" ht="15" customHeight="1" x14ac:dyDescent="0.2">
      <c r="A30" s="12" t="s">
        <v>272</v>
      </c>
      <c r="B30" s="13" t="s">
        <v>273</v>
      </c>
      <c r="C30" s="14" t="s">
        <v>626</v>
      </c>
      <c r="D30" s="14" t="s">
        <v>28</v>
      </c>
      <c r="E30" s="14" t="s">
        <v>626</v>
      </c>
      <c r="F30" s="14" t="s">
        <v>693</v>
      </c>
      <c r="G30" s="14" t="s">
        <v>689</v>
      </c>
      <c r="H30" s="14" t="s">
        <v>31</v>
      </c>
      <c r="I30" s="14" t="s">
        <v>690</v>
      </c>
      <c r="J30" s="14" t="s">
        <v>31</v>
      </c>
      <c r="K30" s="14" t="s">
        <v>745</v>
      </c>
      <c r="L30" s="14" t="s">
        <v>31</v>
      </c>
      <c r="M30" s="14" t="s">
        <v>745</v>
      </c>
      <c r="N30" s="14" t="s">
        <v>803</v>
      </c>
      <c r="O30" s="14" t="s">
        <v>804</v>
      </c>
    </row>
    <row r="31" spans="1:15" ht="15" customHeight="1" x14ac:dyDescent="0.2">
      <c r="A31" s="12" t="s">
        <v>285</v>
      </c>
      <c r="B31" s="13" t="s">
        <v>286</v>
      </c>
      <c r="C31" s="14" t="s">
        <v>28</v>
      </c>
      <c r="D31" s="14" t="s">
        <v>28</v>
      </c>
      <c r="E31" s="14" t="s">
        <v>28</v>
      </c>
      <c r="F31" s="14" t="s">
        <v>693</v>
      </c>
      <c r="G31" s="14" t="s">
        <v>31</v>
      </c>
      <c r="H31" s="14" t="s">
        <v>31</v>
      </c>
      <c r="I31" s="14" t="s">
        <v>31</v>
      </c>
      <c r="J31" s="14" t="s">
        <v>31</v>
      </c>
      <c r="K31" s="14" t="s">
        <v>31</v>
      </c>
      <c r="L31" s="14" t="s">
        <v>31</v>
      </c>
      <c r="M31" s="14" t="s">
        <v>31</v>
      </c>
      <c r="N31" s="14" t="s">
        <v>31</v>
      </c>
      <c r="O31" s="14" t="s">
        <v>664</v>
      </c>
    </row>
    <row r="32" spans="1:15" ht="15" customHeight="1" x14ac:dyDescent="0.2">
      <c r="A32" s="12" t="s">
        <v>297</v>
      </c>
      <c r="B32" s="13" t="s">
        <v>298</v>
      </c>
      <c r="C32" s="14" t="s">
        <v>150</v>
      </c>
      <c r="D32" s="14" t="s">
        <v>697</v>
      </c>
      <c r="E32" s="14" t="s">
        <v>150</v>
      </c>
      <c r="F32" s="14" t="s">
        <v>706</v>
      </c>
      <c r="G32" s="14" t="s">
        <v>689</v>
      </c>
      <c r="H32" s="14" t="s">
        <v>719</v>
      </c>
      <c r="I32" s="14" t="s">
        <v>690</v>
      </c>
      <c r="J32" s="14" t="s">
        <v>720</v>
      </c>
      <c r="K32" s="14" t="s">
        <v>805</v>
      </c>
      <c r="L32" s="14" t="s">
        <v>806</v>
      </c>
      <c r="M32" s="14" t="s">
        <v>807</v>
      </c>
      <c r="N32" s="14" t="s">
        <v>808</v>
      </c>
      <c r="O32" s="14" t="s">
        <v>48</v>
      </c>
    </row>
    <row r="33" spans="1:15" ht="15" customHeight="1" x14ac:dyDescent="0.2">
      <c r="A33" s="12" t="s">
        <v>309</v>
      </c>
      <c r="B33" s="13" t="s">
        <v>310</v>
      </c>
      <c r="C33" s="14" t="s">
        <v>28</v>
      </c>
      <c r="D33" s="14" t="s">
        <v>28</v>
      </c>
      <c r="E33" s="14" t="s">
        <v>693</v>
      </c>
      <c r="F33" s="14" t="s">
        <v>28</v>
      </c>
      <c r="G33" s="14" t="s">
        <v>31</v>
      </c>
      <c r="H33" s="14" t="s">
        <v>31</v>
      </c>
      <c r="I33" s="14" t="s">
        <v>31</v>
      </c>
      <c r="J33" s="14" t="s">
        <v>31</v>
      </c>
      <c r="K33" s="14" t="s">
        <v>31</v>
      </c>
      <c r="L33" s="14" t="s">
        <v>31</v>
      </c>
      <c r="M33" s="14" t="s">
        <v>31</v>
      </c>
      <c r="N33" s="14" t="s">
        <v>31</v>
      </c>
      <c r="O33" s="14" t="s">
        <v>664</v>
      </c>
    </row>
    <row r="34" spans="1:15" ht="15" customHeight="1" x14ac:dyDescent="0.2">
      <c r="A34" s="12" t="s">
        <v>322</v>
      </c>
      <c r="B34" s="13" t="s">
        <v>323</v>
      </c>
      <c r="C34" s="14" t="s">
        <v>693</v>
      </c>
      <c r="D34" s="14" t="s">
        <v>693</v>
      </c>
      <c r="E34" s="14" t="s">
        <v>636</v>
      </c>
      <c r="F34" s="14" t="s">
        <v>693</v>
      </c>
      <c r="G34" s="14" t="s">
        <v>719</v>
      </c>
      <c r="H34" s="14" t="s">
        <v>689</v>
      </c>
      <c r="I34" s="14" t="s">
        <v>809</v>
      </c>
      <c r="J34" s="14" t="s">
        <v>690</v>
      </c>
      <c r="K34" s="14" t="s">
        <v>810</v>
      </c>
      <c r="L34" s="14" t="s">
        <v>811</v>
      </c>
      <c r="M34" s="14" t="s">
        <v>812</v>
      </c>
      <c r="N34" s="14" t="s">
        <v>813</v>
      </c>
      <c r="O34" s="14" t="s">
        <v>800</v>
      </c>
    </row>
    <row r="35" spans="1:15" ht="15" customHeight="1" x14ac:dyDescent="0.2">
      <c r="A35" s="12" t="s">
        <v>334</v>
      </c>
      <c r="B35" s="13" t="s">
        <v>335</v>
      </c>
      <c r="C35" s="14" t="s">
        <v>626</v>
      </c>
      <c r="D35" s="14" t="s">
        <v>693</v>
      </c>
      <c r="E35" s="14" t="s">
        <v>707</v>
      </c>
      <c r="F35" s="14" t="s">
        <v>636</v>
      </c>
      <c r="G35" s="14" t="s">
        <v>691</v>
      </c>
      <c r="H35" s="14" t="s">
        <v>719</v>
      </c>
      <c r="I35" s="14" t="s">
        <v>31</v>
      </c>
      <c r="J35" s="14" t="s">
        <v>720</v>
      </c>
      <c r="K35" s="14" t="s">
        <v>31</v>
      </c>
      <c r="L35" s="14" t="s">
        <v>814</v>
      </c>
      <c r="M35" s="14" t="s">
        <v>814</v>
      </c>
      <c r="N35" s="14" t="s">
        <v>815</v>
      </c>
      <c r="O35" s="14" t="s">
        <v>816</v>
      </c>
    </row>
    <row r="36" spans="1:15" ht="15" customHeight="1" x14ac:dyDescent="0.2">
      <c r="A36" s="12" t="s">
        <v>346</v>
      </c>
      <c r="B36" s="13" t="s">
        <v>347</v>
      </c>
      <c r="C36" s="14" t="s">
        <v>28</v>
      </c>
      <c r="D36" s="14" t="s">
        <v>626</v>
      </c>
      <c r="E36" s="14" t="s">
        <v>693</v>
      </c>
      <c r="F36" s="14" t="s">
        <v>697</v>
      </c>
      <c r="G36" s="14" t="s">
        <v>31</v>
      </c>
      <c r="H36" s="14" t="s">
        <v>791</v>
      </c>
      <c r="I36" s="14" t="s">
        <v>31</v>
      </c>
      <c r="J36" s="14" t="s">
        <v>690</v>
      </c>
      <c r="K36" s="14" t="s">
        <v>31</v>
      </c>
      <c r="L36" s="14" t="s">
        <v>817</v>
      </c>
      <c r="M36" s="14" t="s">
        <v>817</v>
      </c>
      <c r="N36" s="14" t="s">
        <v>818</v>
      </c>
      <c r="O36" s="14" t="s">
        <v>819</v>
      </c>
    </row>
    <row r="37" spans="1:15" ht="26.1" customHeight="1" x14ac:dyDescent="0.2">
      <c r="A37" s="12" t="s">
        <v>359</v>
      </c>
      <c r="B37" s="13" t="s">
        <v>360</v>
      </c>
      <c r="C37" s="14" t="s">
        <v>636</v>
      </c>
      <c r="D37" s="14" t="s">
        <v>693</v>
      </c>
      <c r="E37" s="14" t="s">
        <v>636</v>
      </c>
      <c r="F37" s="14" t="s">
        <v>636</v>
      </c>
      <c r="G37" s="14" t="s">
        <v>689</v>
      </c>
      <c r="H37" s="14" t="s">
        <v>719</v>
      </c>
      <c r="I37" s="14" t="s">
        <v>690</v>
      </c>
      <c r="J37" s="14" t="s">
        <v>720</v>
      </c>
      <c r="K37" s="14" t="s">
        <v>820</v>
      </c>
      <c r="L37" s="14" t="s">
        <v>821</v>
      </c>
      <c r="M37" s="14" t="s">
        <v>822</v>
      </c>
      <c r="N37" s="14" t="s">
        <v>823</v>
      </c>
      <c r="O37" s="14" t="s">
        <v>824</v>
      </c>
    </row>
    <row r="38" spans="1:15" ht="15" customHeight="1" x14ac:dyDescent="0.2">
      <c r="A38" s="12" t="s">
        <v>370</v>
      </c>
      <c r="B38" s="13" t="s">
        <v>371</v>
      </c>
      <c r="C38" s="14" t="s">
        <v>635</v>
      </c>
      <c r="D38" s="14" t="s">
        <v>28</v>
      </c>
      <c r="E38" s="14" t="s">
        <v>635</v>
      </c>
      <c r="F38" s="14" t="s">
        <v>150</v>
      </c>
      <c r="G38" s="14" t="s">
        <v>689</v>
      </c>
      <c r="H38" s="14" t="s">
        <v>31</v>
      </c>
      <c r="I38" s="14" t="s">
        <v>690</v>
      </c>
      <c r="J38" s="14" t="s">
        <v>31</v>
      </c>
      <c r="K38" s="14" t="s">
        <v>759</v>
      </c>
      <c r="L38" s="14" t="s">
        <v>31</v>
      </c>
      <c r="M38" s="14" t="s">
        <v>759</v>
      </c>
      <c r="N38" s="14" t="s">
        <v>825</v>
      </c>
      <c r="O38" s="14" t="s">
        <v>826</v>
      </c>
    </row>
    <row r="39" spans="1:15" ht="15" customHeight="1" x14ac:dyDescent="0.2">
      <c r="A39" s="12" t="s">
        <v>382</v>
      </c>
      <c r="B39" s="13" t="s">
        <v>383</v>
      </c>
      <c r="C39" s="14" t="s">
        <v>28</v>
      </c>
      <c r="D39" s="14" t="s">
        <v>28</v>
      </c>
      <c r="E39" s="14" t="s">
        <v>28</v>
      </c>
      <c r="F39" s="14" t="s">
        <v>693</v>
      </c>
      <c r="G39" s="14" t="s">
        <v>31</v>
      </c>
      <c r="H39" s="14" t="s">
        <v>31</v>
      </c>
      <c r="I39" s="14" t="s">
        <v>31</v>
      </c>
      <c r="J39" s="14" t="s">
        <v>31</v>
      </c>
      <c r="K39" s="14" t="s">
        <v>31</v>
      </c>
      <c r="L39" s="14" t="s">
        <v>31</v>
      </c>
      <c r="M39" s="14" t="s">
        <v>31</v>
      </c>
      <c r="N39" s="14" t="s">
        <v>31</v>
      </c>
      <c r="O39" s="14" t="s">
        <v>664</v>
      </c>
    </row>
    <row r="40" spans="1:15" ht="15" customHeight="1" x14ac:dyDescent="0.2">
      <c r="A40" s="12" t="s">
        <v>395</v>
      </c>
      <c r="B40" s="13" t="s">
        <v>396</v>
      </c>
      <c r="C40" s="14" t="s">
        <v>693</v>
      </c>
      <c r="D40" s="14" t="s">
        <v>28</v>
      </c>
      <c r="E40" s="14" t="s">
        <v>693</v>
      </c>
      <c r="F40" s="14" t="s">
        <v>626</v>
      </c>
      <c r="G40" s="14" t="s">
        <v>689</v>
      </c>
      <c r="H40" s="14" t="s">
        <v>31</v>
      </c>
      <c r="I40" s="14" t="s">
        <v>690</v>
      </c>
      <c r="J40" s="14" t="s">
        <v>31</v>
      </c>
      <c r="K40" s="14" t="s">
        <v>827</v>
      </c>
      <c r="L40" s="14" t="s">
        <v>31</v>
      </c>
      <c r="M40" s="14" t="s">
        <v>827</v>
      </c>
      <c r="N40" s="14" t="s">
        <v>828</v>
      </c>
      <c r="O40" s="14" t="s">
        <v>829</v>
      </c>
    </row>
    <row r="41" spans="1:15" ht="15" customHeight="1" x14ac:dyDescent="0.2">
      <c r="A41" s="12" t="s">
        <v>405</v>
      </c>
      <c r="B41" s="13" t="s">
        <v>406</v>
      </c>
      <c r="C41" s="14" t="s">
        <v>697</v>
      </c>
      <c r="D41" s="14" t="s">
        <v>636</v>
      </c>
      <c r="E41" s="14" t="s">
        <v>150</v>
      </c>
      <c r="F41" s="14" t="s">
        <v>697</v>
      </c>
      <c r="G41" s="14" t="s">
        <v>708</v>
      </c>
      <c r="H41" s="14" t="s">
        <v>719</v>
      </c>
      <c r="I41" s="14" t="s">
        <v>690</v>
      </c>
      <c r="J41" s="14" t="s">
        <v>720</v>
      </c>
      <c r="K41" s="14" t="s">
        <v>830</v>
      </c>
      <c r="L41" s="14" t="s">
        <v>831</v>
      </c>
      <c r="M41" s="14" t="s">
        <v>832</v>
      </c>
      <c r="N41" s="14" t="s">
        <v>833</v>
      </c>
      <c r="O41" s="14" t="s">
        <v>48</v>
      </c>
    </row>
    <row r="42" spans="1:15" ht="15" customHeight="1" x14ac:dyDescent="0.2">
      <c r="A42" s="12" t="s">
        <v>417</v>
      </c>
      <c r="B42" s="13" t="s">
        <v>418</v>
      </c>
      <c r="C42" s="14" t="s">
        <v>626</v>
      </c>
      <c r="D42" s="14" t="s">
        <v>626</v>
      </c>
      <c r="E42" s="14" t="s">
        <v>697</v>
      </c>
      <c r="F42" s="14" t="s">
        <v>150</v>
      </c>
      <c r="G42" s="14" t="s">
        <v>791</v>
      </c>
      <c r="H42" s="14" t="s">
        <v>763</v>
      </c>
      <c r="I42" s="14" t="s">
        <v>690</v>
      </c>
      <c r="J42" s="14" t="s">
        <v>690</v>
      </c>
      <c r="K42" s="14" t="s">
        <v>834</v>
      </c>
      <c r="L42" s="14" t="s">
        <v>835</v>
      </c>
      <c r="M42" s="14" t="s">
        <v>746</v>
      </c>
      <c r="N42" s="14" t="s">
        <v>836</v>
      </c>
      <c r="O42" s="14" t="s">
        <v>837</v>
      </c>
    </row>
    <row r="43" spans="1:15" ht="15" customHeight="1" x14ac:dyDescent="0.2">
      <c r="A43" s="12" t="s">
        <v>430</v>
      </c>
      <c r="B43" s="13" t="s">
        <v>431</v>
      </c>
      <c r="C43" s="14" t="s">
        <v>28</v>
      </c>
      <c r="D43" s="14" t="s">
        <v>636</v>
      </c>
      <c r="E43" s="14" t="s">
        <v>28</v>
      </c>
      <c r="F43" s="14" t="s">
        <v>697</v>
      </c>
      <c r="G43" s="14" t="s">
        <v>31</v>
      </c>
      <c r="H43" s="14" t="s">
        <v>719</v>
      </c>
      <c r="I43" s="14" t="s">
        <v>31</v>
      </c>
      <c r="J43" s="14" t="s">
        <v>720</v>
      </c>
      <c r="K43" s="14" t="s">
        <v>31</v>
      </c>
      <c r="L43" s="14" t="s">
        <v>838</v>
      </c>
      <c r="M43" s="14" t="s">
        <v>838</v>
      </c>
      <c r="N43" s="14" t="s">
        <v>839</v>
      </c>
      <c r="O43" s="14" t="s">
        <v>840</v>
      </c>
    </row>
    <row r="44" spans="1:15" ht="15" customHeight="1" x14ac:dyDescent="0.2">
      <c r="A44" s="12" t="s">
        <v>442</v>
      </c>
      <c r="B44" s="13" t="s">
        <v>443</v>
      </c>
      <c r="C44" s="14" t="s">
        <v>716</v>
      </c>
      <c r="D44" s="14" t="s">
        <v>150</v>
      </c>
      <c r="E44" s="14" t="s">
        <v>732</v>
      </c>
      <c r="F44" s="14" t="s">
        <v>699</v>
      </c>
      <c r="G44" s="14" t="s">
        <v>841</v>
      </c>
      <c r="H44" s="14" t="s">
        <v>842</v>
      </c>
      <c r="I44" s="14" t="s">
        <v>690</v>
      </c>
      <c r="J44" s="14" t="s">
        <v>843</v>
      </c>
      <c r="K44" s="14" t="s">
        <v>844</v>
      </c>
      <c r="L44" s="14" t="s">
        <v>845</v>
      </c>
      <c r="M44" s="14" t="s">
        <v>846</v>
      </c>
      <c r="N44" s="14" t="s">
        <v>847</v>
      </c>
      <c r="O44" s="14" t="s">
        <v>848</v>
      </c>
    </row>
    <row r="45" spans="1:15" ht="15" customHeight="1" x14ac:dyDescent="0.2">
      <c r="A45" s="12" t="s">
        <v>454</v>
      </c>
      <c r="B45" s="13" t="s">
        <v>455</v>
      </c>
      <c r="C45" s="14" t="s">
        <v>28</v>
      </c>
      <c r="D45" s="14" t="s">
        <v>693</v>
      </c>
      <c r="E45" s="14" t="s">
        <v>28</v>
      </c>
      <c r="F45" s="14" t="s">
        <v>626</v>
      </c>
      <c r="G45" s="14" t="s">
        <v>31</v>
      </c>
      <c r="H45" s="14" t="s">
        <v>638</v>
      </c>
      <c r="I45" s="14" t="s">
        <v>31</v>
      </c>
      <c r="J45" s="14" t="s">
        <v>770</v>
      </c>
      <c r="K45" s="14" t="s">
        <v>31</v>
      </c>
      <c r="L45" s="14" t="s">
        <v>849</v>
      </c>
      <c r="M45" s="14" t="s">
        <v>849</v>
      </c>
      <c r="N45" s="14" t="s">
        <v>850</v>
      </c>
      <c r="O45" s="14" t="s">
        <v>851</v>
      </c>
    </row>
    <row r="46" spans="1:15" ht="15" customHeight="1" x14ac:dyDescent="0.2">
      <c r="A46" s="12" t="s">
        <v>467</v>
      </c>
      <c r="B46" s="13" t="s">
        <v>468</v>
      </c>
      <c r="C46" s="14" t="s">
        <v>636</v>
      </c>
      <c r="D46" s="14" t="s">
        <v>707</v>
      </c>
      <c r="E46" s="14" t="s">
        <v>636</v>
      </c>
      <c r="F46" s="14" t="s">
        <v>532</v>
      </c>
      <c r="G46" s="14" t="s">
        <v>689</v>
      </c>
      <c r="H46" s="14" t="s">
        <v>760</v>
      </c>
      <c r="I46" s="14" t="s">
        <v>690</v>
      </c>
      <c r="J46" s="14" t="s">
        <v>690</v>
      </c>
      <c r="K46" s="14" t="s">
        <v>691</v>
      </c>
      <c r="L46" s="14" t="s">
        <v>852</v>
      </c>
      <c r="M46" s="14" t="s">
        <v>746</v>
      </c>
      <c r="N46" s="14" t="s">
        <v>853</v>
      </c>
      <c r="O46" s="14" t="s">
        <v>854</v>
      </c>
    </row>
    <row r="47" spans="1:15" ht="15" customHeight="1" x14ac:dyDescent="0.2">
      <c r="A47" s="12" t="s">
        <v>480</v>
      </c>
      <c r="B47" s="13" t="s">
        <v>481</v>
      </c>
      <c r="C47" s="14" t="s">
        <v>150</v>
      </c>
      <c r="D47" s="14" t="s">
        <v>636</v>
      </c>
      <c r="E47" s="14" t="s">
        <v>635</v>
      </c>
      <c r="F47" s="14" t="s">
        <v>697</v>
      </c>
      <c r="G47" s="14" t="s">
        <v>855</v>
      </c>
      <c r="H47" s="14" t="s">
        <v>719</v>
      </c>
      <c r="I47" s="14" t="s">
        <v>690</v>
      </c>
      <c r="J47" s="14" t="s">
        <v>720</v>
      </c>
      <c r="K47" s="14" t="s">
        <v>856</v>
      </c>
      <c r="L47" s="14" t="s">
        <v>857</v>
      </c>
      <c r="M47" s="14" t="s">
        <v>858</v>
      </c>
      <c r="N47" s="14" t="s">
        <v>859</v>
      </c>
      <c r="O47" s="14" t="s">
        <v>860</v>
      </c>
    </row>
    <row r="48" spans="1:15" ht="15" customHeight="1" x14ac:dyDescent="0.2">
      <c r="A48" s="12" t="s">
        <v>490</v>
      </c>
      <c r="B48" s="13" t="s">
        <v>491</v>
      </c>
      <c r="C48" s="14" t="s">
        <v>626</v>
      </c>
      <c r="D48" s="14" t="s">
        <v>636</v>
      </c>
      <c r="E48" s="14" t="s">
        <v>697</v>
      </c>
      <c r="F48" s="14" t="s">
        <v>636</v>
      </c>
      <c r="G48" s="14" t="s">
        <v>791</v>
      </c>
      <c r="H48" s="14" t="s">
        <v>689</v>
      </c>
      <c r="I48" s="14" t="s">
        <v>690</v>
      </c>
      <c r="J48" s="14" t="s">
        <v>690</v>
      </c>
      <c r="K48" s="14" t="s">
        <v>861</v>
      </c>
      <c r="L48" s="14" t="s">
        <v>689</v>
      </c>
      <c r="M48" s="14" t="s">
        <v>746</v>
      </c>
      <c r="N48" s="14" t="s">
        <v>862</v>
      </c>
      <c r="O48" s="14" t="s">
        <v>863</v>
      </c>
    </row>
    <row r="49" spans="1:15" ht="15" customHeight="1" x14ac:dyDescent="0.2">
      <c r="A49" s="12" t="s">
        <v>503</v>
      </c>
      <c r="B49" s="13" t="s">
        <v>504</v>
      </c>
      <c r="C49" s="14" t="s">
        <v>626</v>
      </c>
      <c r="D49" s="14" t="s">
        <v>636</v>
      </c>
      <c r="E49" s="14" t="s">
        <v>150</v>
      </c>
      <c r="F49" s="14" t="s">
        <v>150</v>
      </c>
      <c r="G49" s="14" t="s">
        <v>763</v>
      </c>
      <c r="H49" s="14" t="s">
        <v>775</v>
      </c>
      <c r="I49" s="14" t="s">
        <v>764</v>
      </c>
      <c r="J49" s="14" t="s">
        <v>776</v>
      </c>
      <c r="K49" s="14" t="s">
        <v>864</v>
      </c>
      <c r="L49" s="14" t="s">
        <v>865</v>
      </c>
      <c r="M49" s="14" t="s">
        <v>866</v>
      </c>
      <c r="N49" s="14" t="s">
        <v>867</v>
      </c>
      <c r="O49" s="14" t="s">
        <v>868</v>
      </c>
    </row>
    <row r="50" spans="1:15" ht="15" customHeight="1" x14ac:dyDescent="0.2">
      <c r="A50" s="12" t="s">
        <v>516</v>
      </c>
      <c r="B50" s="13" t="s">
        <v>517</v>
      </c>
      <c r="C50" s="14" t="s">
        <v>28</v>
      </c>
      <c r="D50" s="14" t="s">
        <v>636</v>
      </c>
      <c r="E50" s="14" t="s">
        <v>28</v>
      </c>
      <c r="F50" s="14" t="s">
        <v>636</v>
      </c>
      <c r="G50" s="14" t="s">
        <v>31</v>
      </c>
      <c r="H50" s="14" t="s">
        <v>689</v>
      </c>
      <c r="I50" s="14" t="s">
        <v>31</v>
      </c>
      <c r="J50" s="14" t="s">
        <v>690</v>
      </c>
      <c r="K50" s="14" t="s">
        <v>31</v>
      </c>
      <c r="L50" s="14" t="s">
        <v>690</v>
      </c>
      <c r="M50" s="14" t="s">
        <v>690</v>
      </c>
      <c r="N50" s="14" t="s">
        <v>869</v>
      </c>
      <c r="O50" s="14" t="s">
        <v>870</v>
      </c>
    </row>
    <row r="51" spans="1:15" ht="15" customHeight="1" x14ac:dyDescent="0.2">
      <c r="A51" s="12" t="s">
        <v>529</v>
      </c>
      <c r="B51" s="13" t="s">
        <v>530</v>
      </c>
      <c r="C51" s="14" t="s">
        <v>693</v>
      </c>
      <c r="D51" s="14" t="s">
        <v>693</v>
      </c>
      <c r="E51" s="14" t="s">
        <v>693</v>
      </c>
      <c r="F51" s="14" t="s">
        <v>693</v>
      </c>
      <c r="G51" s="14" t="s">
        <v>689</v>
      </c>
      <c r="H51" s="14" t="s">
        <v>689</v>
      </c>
      <c r="I51" s="14" t="s">
        <v>690</v>
      </c>
      <c r="J51" s="14" t="s">
        <v>690</v>
      </c>
      <c r="K51" s="14" t="s">
        <v>690</v>
      </c>
      <c r="L51" s="14" t="s">
        <v>690</v>
      </c>
      <c r="M51" s="14" t="s">
        <v>746</v>
      </c>
      <c r="N51" s="14" t="s">
        <v>871</v>
      </c>
      <c r="O51" s="14" t="s">
        <v>872</v>
      </c>
    </row>
    <row r="52" spans="1:15" ht="15" customHeight="1" x14ac:dyDescent="0.2">
      <c r="A52" s="12" t="s">
        <v>541</v>
      </c>
      <c r="B52" s="13" t="s">
        <v>542</v>
      </c>
      <c r="C52" s="14" t="s">
        <v>697</v>
      </c>
      <c r="D52" s="14" t="s">
        <v>626</v>
      </c>
      <c r="E52" s="14" t="s">
        <v>635</v>
      </c>
      <c r="F52" s="14" t="s">
        <v>706</v>
      </c>
      <c r="G52" s="14" t="s">
        <v>743</v>
      </c>
      <c r="H52" s="14" t="s">
        <v>827</v>
      </c>
      <c r="I52" s="14" t="s">
        <v>690</v>
      </c>
      <c r="J52" s="14" t="s">
        <v>873</v>
      </c>
      <c r="K52" s="14" t="s">
        <v>874</v>
      </c>
      <c r="L52" s="14" t="s">
        <v>875</v>
      </c>
      <c r="M52" s="14" t="s">
        <v>876</v>
      </c>
      <c r="N52" s="14" t="s">
        <v>877</v>
      </c>
      <c r="O52" s="14" t="s">
        <v>878</v>
      </c>
    </row>
    <row r="53" spans="1:15" ht="15" customHeight="1" x14ac:dyDescent="0.2">
      <c r="A53" s="12" t="s">
        <v>554</v>
      </c>
      <c r="B53" s="13" t="s">
        <v>555</v>
      </c>
      <c r="C53" s="14" t="s">
        <v>636</v>
      </c>
      <c r="D53" s="14" t="s">
        <v>150</v>
      </c>
      <c r="E53" s="14" t="s">
        <v>697</v>
      </c>
      <c r="F53" s="14" t="s">
        <v>696</v>
      </c>
      <c r="G53" s="14" t="s">
        <v>719</v>
      </c>
      <c r="H53" s="14" t="s">
        <v>719</v>
      </c>
      <c r="I53" s="14" t="s">
        <v>809</v>
      </c>
      <c r="J53" s="14" t="s">
        <v>720</v>
      </c>
      <c r="K53" s="14" t="s">
        <v>879</v>
      </c>
      <c r="L53" s="14" t="s">
        <v>880</v>
      </c>
      <c r="M53" s="14" t="s">
        <v>881</v>
      </c>
      <c r="N53" s="14" t="s">
        <v>847</v>
      </c>
      <c r="O53" s="14" t="s">
        <v>848</v>
      </c>
    </row>
    <row r="54" spans="1:15" ht="15" customHeight="1" x14ac:dyDescent="0.2">
      <c r="A54" s="12" t="s">
        <v>565</v>
      </c>
      <c r="B54" s="13" t="s">
        <v>566</v>
      </c>
      <c r="C54" s="14" t="s">
        <v>28</v>
      </c>
      <c r="D54" s="14" t="s">
        <v>636</v>
      </c>
      <c r="E54" s="14" t="s">
        <v>693</v>
      </c>
      <c r="F54" s="14" t="s">
        <v>626</v>
      </c>
      <c r="G54" s="14" t="s">
        <v>31</v>
      </c>
      <c r="H54" s="14" t="s">
        <v>743</v>
      </c>
      <c r="I54" s="14" t="s">
        <v>31</v>
      </c>
      <c r="J54" s="14" t="s">
        <v>690</v>
      </c>
      <c r="K54" s="14" t="s">
        <v>31</v>
      </c>
      <c r="L54" s="14" t="s">
        <v>745</v>
      </c>
      <c r="M54" s="14" t="s">
        <v>745</v>
      </c>
      <c r="N54" s="14" t="s">
        <v>882</v>
      </c>
      <c r="O54" s="14" t="s">
        <v>883</v>
      </c>
    </row>
    <row r="55" spans="1:15" ht="15" customHeight="1" x14ac:dyDescent="0.2">
      <c r="A55" s="12" t="s">
        <v>577</v>
      </c>
      <c r="B55" s="13" t="s">
        <v>578</v>
      </c>
      <c r="C55" s="14" t="s">
        <v>28</v>
      </c>
      <c r="D55" s="14" t="s">
        <v>693</v>
      </c>
      <c r="E55" s="14" t="s">
        <v>693</v>
      </c>
      <c r="F55" s="14" t="s">
        <v>636</v>
      </c>
      <c r="G55" s="14" t="s">
        <v>31</v>
      </c>
      <c r="H55" s="14" t="s">
        <v>719</v>
      </c>
      <c r="I55" s="14" t="s">
        <v>31</v>
      </c>
      <c r="J55" s="14" t="s">
        <v>720</v>
      </c>
      <c r="K55" s="14" t="s">
        <v>31</v>
      </c>
      <c r="L55" s="14" t="s">
        <v>884</v>
      </c>
      <c r="M55" s="14" t="s">
        <v>884</v>
      </c>
      <c r="N55" s="14" t="s">
        <v>885</v>
      </c>
      <c r="O55" s="14" t="s">
        <v>826</v>
      </c>
    </row>
    <row r="56" spans="1:15" ht="15" customHeight="1" x14ac:dyDescent="0.2">
      <c r="A56" s="12" t="s">
        <v>589</v>
      </c>
      <c r="B56" s="13" t="s">
        <v>590</v>
      </c>
      <c r="C56" s="14" t="s">
        <v>697</v>
      </c>
      <c r="D56" s="14" t="s">
        <v>626</v>
      </c>
      <c r="E56" s="14" t="s">
        <v>150</v>
      </c>
      <c r="F56" s="14" t="s">
        <v>697</v>
      </c>
      <c r="G56" s="14" t="s">
        <v>708</v>
      </c>
      <c r="H56" s="14" t="s">
        <v>791</v>
      </c>
      <c r="I56" s="14" t="s">
        <v>690</v>
      </c>
      <c r="J56" s="14" t="s">
        <v>690</v>
      </c>
      <c r="K56" s="14" t="s">
        <v>835</v>
      </c>
      <c r="L56" s="14" t="s">
        <v>834</v>
      </c>
      <c r="M56" s="14" t="s">
        <v>746</v>
      </c>
      <c r="N56" s="14" t="s">
        <v>886</v>
      </c>
      <c r="O56" s="14" t="s">
        <v>887</v>
      </c>
    </row>
    <row r="57" spans="1:15" ht="15" customHeight="1" x14ac:dyDescent="0.2">
      <c r="A57" s="12" t="s">
        <v>599</v>
      </c>
      <c r="B57" s="13" t="s">
        <v>600</v>
      </c>
      <c r="C57" s="14" t="s">
        <v>626</v>
      </c>
      <c r="D57" s="14" t="s">
        <v>636</v>
      </c>
      <c r="E57" s="14" t="s">
        <v>697</v>
      </c>
      <c r="F57" s="14" t="s">
        <v>626</v>
      </c>
      <c r="G57" s="14" t="s">
        <v>791</v>
      </c>
      <c r="H57" s="14" t="s">
        <v>743</v>
      </c>
      <c r="I57" s="14" t="s">
        <v>690</v>
      </c>
      <c r="J57" s="14" t="s">
        <v>690</v>
      </c>
      <c r="K57" s="14" t="s">
        <v>888</v>
      </c>
      <c r="L57" s="14" t="s">
        <v>889</v>
      </c>
      <c r="M57" s="14" t="s">
        <v>746</v>
      </c>
      <c r="N57" s="14" t="s">
        <v>890</v>
      </c>
      <c r="O57" s="14" t="s">
        <v>891</v>
      </c>
    </row>
    <row r="58" spans="1:15" ht="15" customHeight="1" x14ac:dyDescent="0.2">
      <c r="A58" s="12" t="s">
        <v>611</v>
      </c>
      <c r="B58" s="13" t="s">
        <v>612</v>
      </c>
      <c r="C58" s="14" t="s">
        <v>28</v>
      </c>
      <c r="D58" s="14" t="s">
        <v>636</v>
      </c>
      <c r="E58" s="14" t="s">
        <v>28</v>
      </c>
      <c r="F58" s="14" t="s">
        <v>636</v>
      </c>
      <c r="G58" s="14" t="s">
        <v>31</v>
      </c>
      <c r="H58" s="14" t="s">
        <v>689</v>
      </c>
      <c r="I58" s="14" t="s">
        <v>31</v>
      </c>
      <c r="J58" s="14" t="s">
        <v>690</v>
      </c>
      <c r="K58" s="14" t="s">
        <v>31</v>
      </c>
      <c r="L58" s="14" t="s">
        <v>690</v>
      </c>
      <c r="M58" s="14" t="s">
        <v>690</v>
      </c>
      <c r="N58" s="14" t="s">
        <v>892</v>
      </c>
      <c r="O58" s="14" t="s">
        <v>893</v>
      </c>
    </row>
    <row r="59" spans="1:15" ht="26.1" customHeight="1" x14ac:dyDescent="0.2">
      <c r="A59" s="12" t="s">
        <v>622</v>
      </c>
      <c r="B59" s="13" t="s">
        <v>623</v>
      </c>
      <c r="C59" s="14" t="s">
        <v>28</v>
      </c>
      <c r="D59" s="14" t="s">
        <v>28</v>
      </c>
      <c r="E59" s="14" t="s">
        <v>28</v>
      </c>
      <c r="F59" s="14" t="s">
        <v>28</v>
      </c>
      <c r="G59" s="14" t="s">
        <v>31</v>
      </c>
      <c r="H59" s="14" t="s">
        <v>31</v>
      </c>
      <c r="I59" s="14" t="s">
        <v>31</v>
      </c>
      <c r="J59" s="14" t="s">
        <v>31</v>
      </c>
      <c r="K59" s="14" t="s">
        <v>31</v>
      </c>
      <c r="L59" s="14" t="s">
        <v>31</v>
      </c>
      <c r="M59" s="14" t="s">
        <v>31</v>
      </c>
      <c r="N59" s="14" t="s">
        <v>31</v>
      </c>
      <c r="O59" s="14" t="s">
        <v>664</v>
      </c>
    </row>
    <row r="60" spans="1:15" ht="38.1" customHeight="1" x14ac:dyDescent="0.2">
      <c r="A60" s="12" t="s">
        <v>632</v>
      </c>
      <c r="B60" s="13" t="s">
        <v>633</v>
      </c>
      <c r="C60" s="14" t="s">
        <v>626</v>
      </c>
      <c r="D60" s="14" t="s">
        <v>636</v>
      </c>
      <c r="E60" s="14" t="s">
        <v>626</v>
      </c>
      <c r="F60" s="14" t="s">
        <v>150</v>
      </c>
      <c r="G60" s="14" t="s">
        <v>689</v>
      </c>
      <c r="H60" s="14" t="s">
        <v>775</v>
      </c>
      <c r="I60" s="14" t="s">
        <v>690</v>
      </c>
      <c r="J60" s="14" t="s">
        <v>776</v>
      </c>
      <c r="K60" s="14" t="s">
        <v>894</v>
      </c>
      <c r="L60" s="14" t="s">
        <v>895</v>
      </c>
      <c r="M60" s="14" t="s">
        <v>896</v>
      </c>
      <c r="N60" s="14" t="s">
        <v>897</v>
      </c>
      <c r="O60" s="14" t="s">
        <v>87</v>
      </c>
    </row>
    <row r="61" spans="1:15" ht="26.1" customHeight="1" x14ac:dyDescent="0.2">
      <c r="A61" s="12" t="s">
        <v>642</v>
      </c>
      <c r="B61" s="13" t="s">
        <v>643</v>
      </c>
      <c r="C61" s="14" t="s">
        <v>707</v>
      </c>
      <c r="D61" s="14" t="s">
        <v>636</v>
      </c>
      <c r="E61" s="14" t="s">
        <v>696</v>
      </c>
      <c r="F61" s="14" t="s">
        <v>697</v>
      </c>
      <c r="G61" s="14" t="s">
        <v>735</v>
      </c>
      <c r="H61" s="14" t="s">
        <v>719</v>
      </c>
      <c r="I61" s="14" t="s">
        <v>690</v>
      </c>
      <c r="J61" s="14" t="s">
        <v>720</v>
      </c>
      <c r="K61" s="14" t="s">
        <v>898</v>
      </c>
      <c r="L61" s="14" t="s">
        <v>899</v>
      </c>
      <c r="M61" s="14" t="s">
        <v>900</v>
      </c>
      <c r="N61" s="14" t="s">
        <v>900</v>
      </c>
      <c r="O61" s="14" t="s">
        <v>901</v>
      </c>
    </row>
    <row r="62" spans="1:15" ht="38.1" customHeight="1" x14ac:dyDescent="0.2">
      <c r="A62" s="12" t="s">
        <v>648</v>
      </c>
      <c r="B62" s="13" t="s">
        <v>649</v>
      </c>
      <c r="C62" s="14" t="s">
        <v>693</v>
      </c>
      <c r="D62" s="14" t="s">
        <v>28</v>
      </c>
      <c r="E62" s="14" t="s">
        <v>693</v>
      </c>
      <c r="F62" s="14" t="s">
        <v>28</v>
      </c>
      <c r="G62" s="14" t="s">
        <v>689</v>
      </c>
      <c r="H62" s="14" t="s">
        <v>31</v>
      </c>
      <c r="I62" s="14" t="s">
        <v>690</v>
      </c>
      <c r="J62" s="14" t="s">
        <v>31</v>
      </c>
      <c r="K62" s="14" t="s">
        <v>690</v>
      </c>
      <c r="L62" s="14" t="s">
        <v>31</v>
      </c>
      <c r="M62" s="14" t="s">
        <v>690</v>
      </c>
      <c r="N62" s="14" t="s">
        <v>690</v>
      </c>
      <c r="O62" s="14" t="s">
        <v>902</v>
      </c>
    </row>
    <row r="63" spans="1:15" ht="38.1" customHeight="1" x14ac:dyDescent="0.2">
      <c r="A63" s="12" t="s">
        <v>655</v>
      </c>
      <c r="B63" s="13" t="s">
        <v>656</v>
      </c>
      <c r="C63" s="14" t="s">
        <v>28</v>
      </c>
      <c r="D63" s="14" t="s">
        <v>28</v>
      </c>
      <c r="E63" s="14" t="s">
        <v>28</v>
      </c>
      <c r="F63" s="14" t="s">
        <v>28</v>
      </c>
      <c r="G63" s="14" t="s">
        <v>31</v>
      </c>
      <c r="H63" s="14" t="s">
        <v>31</v>
      </c>
      <c r="I63" s="14" t="s">
        <v>31</v>
      </c>
      <c r="J63" s="14" t="s">
        <v>31</v>
      </c>
      <c r="K63" s="14" t="s">
        <v>31</v>
      </c>
      <c r="L63" s="14" t="s">
        <v>31</v>
      </c>
      <c r="M63" s="14" t="s">
        <v>31</v>
      </c>
      <c r="N63" s="14" t="s">
        <v>31</v>
      </c>
      <c r="O63" s="14" t="s">
        <v>664</v>
      </c>
    </row>
    <row r="64" spans="1:15" ht="26.1" customHeight="1" x14ac:dyDescent="0.2">
      <c r="A64" s="12" t="s">
        <v>662</v>
      </c>
      <c r="B64" s="13" t="s">
        <v>663</v>
      </c>
      <c r="C64" s="14" t="s">
        <v>28</v>
      </c>
      <c r="D64" s="14" t="s">
        <v>28</v>
      </c>
      <c r="E64" s="14" t="s">
        <v>28</v>
      </c>
      <c r="F64" s="14" t="s">
        <v>28</v>
      </c>
      <c r="G64" s="14" t="s">
        <v>31</v>
      </c>
      <c r="H64" s="14" t="s">
        <v>31</v>
      </c>
      <c r="I64" s="14" t="s">
        <v>31</v>
      </c>
      <c r="J64" s="14" t="s">
        <v>31</v>
      </c>
      <c r="K64" s="14" t="s">
        <v>31</v>
      </c>
      <c r="L64" s="14" t="s">
        <v>31</v>
      </c>
      <c r="M64" s="14" t="s">
        <v>31</v>
      </c>
      <c r="N64" s="14" t="s">
        <v>31</v>
      </c>
      <c r="O64" s="14" t="s">
        <v>664</v>
      </c>
    </row>
    <row r="65" spans="1:15" ht="26.1" customHeight="1" x14ac:dyDescent="0.2">
      <c r="A65" s="12" t="s">
        <v>665</v>
      </c>
      <c r="B65" s="13" t="s">
        <v>666</v>
      </c>
      <c r="C65" s="14" t="s">
        <v>693</v>
      </c>
      <c r="D65" s="14" t="s">
        <v>28</v>
      </c>
      <c r="E65" s="14" t="s">
        <v>693</v>
      </c>
      <c r="F65" s="14" t="s">
        <v>28</v>
      </c>
      <c r="G65" s="14" t="s">
        <v>689</v>
      </c>
      <c r="H65" s="14" t="s">
        <v>31</v>
      </c>
      <c r="I65" s="14" t="s">
        <v>690</v>
      </c>
      <c r="J65" s="14" t="s">
        <v>31</v>
      </c>
      <c r="K65" s="14" t="s">
        <v>690</v>
      </c>
      <c r="L65" s="14" t="s">
        <v>31</v>
      </c>
      <c r="M65" s="14" t="s">
        <v>690</v>
      </c>
      <c r="N65" s="14" t="s">
        <v>690</v>
      </c>
      <c r="O65" s="14" t="s">
        <v>902</v>
      </c>
    </row>
    <row r="66" spans="1:15" ht="38.1" customHeight="1" x14ac:dyDescent="0.2">
      <c r="A66" s="12" t="s">
        <v>672</v>
      </c>
      <c r="B66" s="13" t="s">
        <v>673</v>
      </c>
      <c r="C66" s="14" t="s">
        <v>28</v>
      </c>
      <c r="D66" s="14" t="s">
        <v>28</v>
      </c>
      <c r="E66" s="14" t="s">
        <v>28</v>
      </c>
      <c r="F66" s="14" t="s">
        <v>28</v>
      </c>
      <c r="G66" s="14" t="s">
        <v>31</v>
      </c>
      <c r="H66" s="14" t="s">
        <v>31</v>
      </c>
      <c r="I66" s="14" t="s">
        <v>31</v>
      </c>
      <c r="J66" s="14" t="s">
        <v>31</v>
      </c>
      <c r="K66" s="14" t="s">
        <v>31</v>
      </c>
      <c r="L66" s="14" t="s">
        <v>31</v>
      </c>
      <c r="M66" s="14" t="s">
        <v>31</v>
      </c>
      <c r="N66" s="14" t="s">
        <v>31</v>
      </c>
      <c r="O66" s="14" t="s">
        <v>664</v>
      </c>
    </row>
    <row r="67" spans="1:15" ht="15" customHeight="1" x14ac:dyDescent="0.2">
      <c r="A67" s="12" t="s">
        <v>674</v>
      </c>
      <c r="B67" s="13" t="s">
        <v>675</v>
      </c>
      <c r="C67" s="14" t="s">
        <v>28</v>
      </c>
      <c r="D67" s="14" t="s">
        <v>28</v>
      </c>
      <c r="E67" s="14" t="s">
        <v>28</v>
      </c>
      <c r="F67" s="14" t="s">
        <v>28</v>
      </c>
      <c r="G67" s="14" t="s">
        <v>31</v>
      </c>
      <c r="H67" s="14" t="s">
        <v>31</v>
      </c>
      <c r="I67" s="14" t="s">
        <v>31</v>
      </c>
      <c r="J67" s="14" t="s">
        <v>31</v>
      </c>
      <c r="K67" s="14" t="s">
        <v>31</v>
      </c>
      <c r="L67" s="14" t="s">
        <v>31</v>
      </c>
      <c r="M67" s="14" t="s">
        <v>31</v>
      </c>
      <c r="N67" s="14" t="s">
        <v>31</v>
      </c>
      <c r="O67" s="14" t="s">
        <v>664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5:N5"/>
  </mergeCells>
  <pageMargins left="0.39370078740157483" right="0.39370078740157483" top="0.39370078740157483" bottom="0.39370078740157483" header="0" footer="0"/>
  <pageSetup scale="81" pageOrder="overThenDown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67"/>
  <sheetViews>
    <sheetView view="pageBreakPreview" zoomScale="130" zoomScaleNormal="100" zoomScaleSheetLayoutView="130" workbookViewId="0">
      <selection activeCell="P16" sqref="P16"/>
    </sheetView>
  </sheetViews>
  <sheetFormatPr defaultColWidth="10.33203125" defaultRowHeight="11.45" customHeight="1" x14ac:dyDescent="0.25"/>
  <cols>
    <col min="1" max="1" width="9.1640625" style="4" customWidth="1"/>
    <col min="2" max="2" width="36.83203125" style="16" customWidth="1"/>
    <col min="3" max="3" width="12" style="4" customWidth="1"/>
    <col min="4" max="4" width="10.83203125" style="4" customWidth="1"/>
    <col min="5" max="5" width="12.33203125" style="4" customWidth="1"/>
    <col min="6" max="6" width="11.6640625" style="4" customWidth="1"/>
    <col min="7" max="7" width="14.33203125" style="4" customWidth="1"/>
    <col min="8" max="8" width="12.6640625" style="17" customWidth="1"/>
    <col min="9" max="9" width="12" style="17" customWidth="1"/>
    <col min="10" max="10" width="10.83203125" style="4" customWidth="1"/>
    <col min="11" max="11" width="11.1640625" style="2" customWidth="1"/>
    <col min="12" max="12" width="10.6640625" style="2" customWidth="1"/>
    <col min="13" max="13" width="14.83203125" style="2" customWidth="1"/>
    <col min="14" max="14" width="13.5" style="2" customWidth="1"/>
    <col min="15" max="16384" width="10.33203125" style="3"/>
  </cols>
  <sheetData>
    <row r="1" spans="1:14" s="1" customFormat="1" ht="42" customHeight="1" x14ac:dyDescent="0.2">
      <c r="K1" s="290" t="s">
        <v>2664</v>
      </c>
      <c r="L1" s="290"/>
      <c r="M1" s="290"/>
    </row>
    <row r="2" spans="1:14" ht="18.95" customHeight="1" x14ac:dyDescent="0.25">
      <c r="A2" s="272" t="s">
        <v>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4" s="4" customFormat="1" ht="39" customHeight="1" x14ac:dyDescent="0.2">
      <c r="A3" s="283" t="s">
        <v>1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</row>
    <row r="4" spans="1:14" s="180" customFormat="1" ht="66.75" customHeight="1" x14ac:dyDescent="0.2">
      <c r="A4" s="284" t="s">
        <v>2</v>
      </c>
      <c r="B4" s="273" t="s">
        <v>3</v>
      </c>
      <c r="C4" s="289" t="s">
        <v>4</v>
      </c>
      <c r="D4" s="289"/>
      <c r="E4" s="289" t="s">
        <v>5</v>
      </c>
      <c r="F4" s="289"/>
      <c r="G4" s="289" t="s">
        <v>6</v>
      </c>
      <c r="H4" s="289"/>
      <c r="I4" s="289" t="s">
        <v>7</v>
      </c>
      <c r="J4" s="289"/>
      <c r="K4" s="289" t="s">
        <v>8</v>
      </c>
      <c r="L4" s="289"/>
      <c r="M4" s="179" t="s">
        <v>9</v>
      </c>
    </row>
    <row r="5" spans="1:14" s="2" customFormat="1" ht="26.1" customHeight="1" x14ac:dyDescent="0.25">
      <c r="A5" s="285"/>
      <c r="B5" s="275"/>
      <c r="C5" s="6" t="s">
        <v>10</v>
      </c>
      <c r="D5" s="7" t="s">
        <v>11</v>
      </c>
      <c r="E5" s="6" t="s">
        <v>10</v>
      </c>
      <c r="F5" s="7" t="s">
        <v>11</v>
      </c>
      <c r="G5" s="6" t="s">
        <v>10</v>
      </c>
      <c r="H5" s="7" t="s">
        <v>11</v>
      </c>
      <c r="I5" s="6" t="s">
        <v>10</v>
      </c>
      <c r="J5" s="7" t="s">
        <v>11</v>
      </c>
      <c r="K5" s="6" t="s">
        <v>10</v>
      </c>
      <c r="L5" s="7" t="s">
        <v>11</v>
      </c>
      <c r="M5" s="6" t="s">
        <v>12</v>
      </c>
    </row>
    <row r="6" spans="1:14" s="11" customFormat="1" ht="15" customHeight="1" x14ac:dyDescent="0.25">
      <c r="A6" s="8"/>
      <c r="B6" s="9" t="s">
        <v>13</v>
      </c>
      <c r="C6" s="10" t="s">
        <v>14</v>
      </c>
      <c r="D6" s="10" t="s">
        <v>15</v>
      </c>
      <c r="E6" s="10" t="s">
        <v>16</v>
      </c>
      <c r="F6" s="10" t="s">
        <v>17</v>
      </c>
      <c r="G6" s="10" t="s">
        <v>18</v>
      </c>
      <c r="H6" s="10" t="s">
        <v>19</v>
      </c>
      <c r="I6" s="10" t="s">
        <v>20</v>
      </c>
      <c r="J6" s="10" t="s">
        <v>21</v>
      </c>
      <c r="K6" s="10" t="s">
        <v>22</v>
      </c>
      <c r="L6" s="10" t="s">
        <v>23</v>
      </c>
      <c r="M6" s="10" t="s">
        <v>24</v>
      </c>
    </row>
    <row r="7" spans="1:14" s="1" customFormat="1" ht="15" customHeight="1" x14ac:dyDescent="0.25">
      <c r="A7" s="12" t="s">
        <v>25</v>
      </c>
      <c r="B7" s="13" t="s">
        <v>26</v>
      </c>
      <c r="C7" s="14" t="s">
        <v>27</v>
      </c>
      <c r="D7" s="14" t="s">
        <v>28</v>
      </c>
      <c r="E7" s="14" t="s">
        <v>29</v>
      </c>
      <c r="F7" s="14" t="s">
        <v>28</v>
      </c>
      <c r="G7" s="14" t="s">
        <v>30</v>
      </c>
      <c r="H7" s="14" t="s">
        <v>31</v>
      </c>
      <c r="I7" s="14" t="s">
        <v>32</v>
      </c>
      <c r="J7" s="14" t="s">
        <v>31</v>
      </c>
      <c r="K7" s="14" t="s">
        <v>32</v>
      </c>
      <c r="L7" s="14" t="s">
        <v>31</v>
      </c>
      <c r="M7" s="14" t="s">
        <v>33</v>
      </c>
      <c r="N7" s="15"/>
    </row>
    <row r="8" spans="1:14" s="1" customFormat="1" ht="15" customHeight="1" x14ac:dyDescent="0.25">
      <c r="A8" s="12" t="s">
        <v>34</v>
      </c>
      <c r="B8" s="13" t="s">
        <v>35</v>
      </c>
      <c r="C8" s="14" t="s">
        <v>36</v>
      </c>
      <c r="D8" s="14" t="s">
        <v>28</v>
      </c>
      <c r="E8" s="14" t="s">
        <v>37</v>
      </c>
      <c r="F8" s="14" t="s">
        <v>28</v>
      </c>
      <c r="G8" s="14" t="s">
        <v>38</v>
      </c>
      <c r="H8" s="14" t="s">
        <v>31</v>
      </c>
      <c r="I8" s="14" t="s">
        <v>39</v>
      </c>
      <c r="J8" s="14" t="s">
        <v>31</v>
      </c>
      <c r="K8" s="14" t="s">
        <v>40</v>
      </c>
      <c r="L8" s="14" t="s">
        <v>31</v>
      </c>
      <c r="M8" s="14" t="s">
        <v>41</v>
      </c>
      <c r="N8" s="15"/>
    </row>
    <row r="9" spans="1:14" s="1" customFormat="1" ht="15" customHeight="1" x14ac:dyDescent="0.25">
      <c r="A9" s="12" t="s">
        <v>42</v>
      </c>
      <c r="B9" s="13" t="s">
        <v>43</v>
      </c>
      <c r="C9" s="14" t="s">
        <v>44</v>
      </c>
      <c r="D9" s="14" t="s">
        <v>28</v>
      </c>
      <c r="E9" s="14" t="s">
        <v>45</v>
      </c>
      <c r="F9" s="14" t="s">
        <v>28</v>
      </c>
      <c r="G9" s="14" t="s">
        <v>46</v>
      </c>
      <c r="H9" s="14" t="s">
        <v>31</v>
      </c>
      <c r="I9" s="14" t="s">
        <v>47</v>
      </c>
      <c r="J9" s="14" t="s">
        <v>31</v>
      </c>
      <c r="K9" s="14" t="s">
        <v>47</v>
      </c>
      <c r="L9" s="14" t="s">
        <v>31</v>
      </c>
      <c r="M9" s="14" t="s">
        <v>48</v>
      </c>
      <c r="N9" s="15"/>
    </row>
    <row r="10" spans="1:14" s="1" customFormat="1" ht="15" customHeight="1" x14ac:dyDescent="0.25">
      <c r="A10" s="12" t="s">
        <v>49</v>
      </c>
      <c r="B10" s="13" t="s">
        <v>50</v>
      </c>
      <c r="C10" s="14" t="s">
        <v>51</v>
      </c>
      <c r="D10" s="14" t="s">
        <v>52</v>
      </c>
      <c r="E10" s="14" t="s">
        <v>53</v>
      </c>
      <c r="F10" s="14" t="s">
        <v>54</v>
      </c>
      <c r="G10" s="14" t="s">
        <v>55</v>
      </c>
      <c r="H10" s="14" t="s">
        <v>56</v>
      </c>
      <c r="I10" s="14" t="s">
        <v>57</v>
      </c>
      <c r="J10" s="14" t="s">
        <v>58</v>
      </c>
      <c r="K10" s="14" t="s">
        <v>59</v>
      </c>
      <c r="L10" s="14" t="s">
        <v>60</v>
      </c>
      <c r="M10" s="14" t="s">
        <v>61</v>
      </c>
      <c r="N10" s="15"/>
    </row>
    <row r="11" spans="1:14" s="1" customFormat="1" ht="15" customHeight="1" x14ac:dyDescent="0.25">
      <c r="A11" s="12" t="s">
        <v>62</v>
      </c>
      <c r="B11" s="13" t="s">
        <v>63</v>
      </c>
      <c r="C11" s="14" t="s">
        <v>64</v>
      </c>
      <c r="D11" s="14" t="s">
        <v>65</v>
      </c>
      <c r="E11" s="14" t="s">
        <v>66</v>
      </c>
      <c r="F11" s="14" t="s">
        <v>67</v>
      </c>
      <c r="G11" s="14" t="s">
        <v>68</v>
      </c>
      <c r="H11" s="14" t="s">
        <v>69</v>
      </c>
      <c r="I11" s="14" t="s">
        <v>70</v>
      </c>
      <c r="J11" s="14" t="s">
        <v>71</v>
      </c>
      <c r="K11" s="14" t="s">
        <v>72</v>
      </c>
      <c r="L11" s="14" t="s">
        <v>73</v>
      </c>
      <c r="M11" s="14" t="s">
        <v>74</v>
      </c>
      <c r="N11" s="15"/>
    </row>
    <row r="12" spans="1:14" s="1" customFormat="1" ht="15" customHeight="1" x14ac:dyDescent="0.25">
      <c r="A12" s="12" t="s">
        <v>75</v>
      </c>
      <c r="B12" s="13" t="s">
        <v>76</v>
      </c>
      <c r="C12" s="14" t="s">
        <v>77</v>
      </c>
      <c r="D12" s="14" t="s">
        <v>78</v>
      </c>
      <c r="E12" s="14" t="s">
        <v>79</v>
      </c>
      <c r="F12" s="14" t="s">
        <v>80</v>
      </c>
      <c r="G12" s="14" t="s">
        <v>81</v>
      </c>
      <c r="H12" s="14" t="s">
        <v>82</v>
      </c>
      <c r="I12" s="14" t="s">
        <v>83</v>
      </c>
      <c r="J12" s="14" t="s">
        <v>84</v>
      </c>
      <c r="K12" s="14" t="s">
        <v>85</v>
      </c>
      <c r="L12" s="14" t="s">
        <v>86</v>
      </c>
      <c r="M12" s="14" t="s">
        <v>87</v>
      </c>
      <c r="N12" s="15"/>
    </row>
    <row r="13" spans="1:14" s="1" customFormat="1" ht="15" customHeight="1" x14ac:dyDescent="0.25">
      <c r="A13" s="12" t="s">
        <v>88</v>
      </c>
      <c r="B13" s="13" t="s">
        <v>89</v>
      </c>
      <c r="C13" s="14" t="s">
        <v>90</v>
      </c>
      <c r="D13" s="14" t="s">
        <v>91</v>
      </c>
      <c r="E13" s="14" t="s">
        <v>92</v>
      </c>
      <c r="F13" s="14" t="s">
        <v>93</v>
      </c>
      <c r="G13" s="14" t="s">
        <v>94</v>
      </c>
      <c r="H13" s="14" t="s">
        <v>95</v>
      </c>
      <c r="I13" s="14" t="s">
        <v>96</v>
      </c>
      <c r="J13" s="14" t="s">
        <v>97</v>
      </c>
      <c r="K13" s="14" t="s">
        <v>98</v>
      </c>
      <c r="L13" s="14" t="s">
        <v>99</v>
      </c>
      <c r="M13" s="14" t="s">
        <v>100</v>
      </c>
      <c r="N13" s="15"/>
    </row>
    <row r="14" spans="1:14" s="1" customFormat="1" ht="15" customHeight="1" x14ac:dyDescent="0.25">
      <c r="A14" s="12" t="s">
        <v>101</v>
      </c>
      <c r="B14" s="13" t="s">
        <v>102</v>
      </c>
      <c r="C14" s="14" t="s">
        <v>103</v>
      </c>
      <c r="D14" s="14" t="s">
        <v>104</v>
      </c>
      <c r="E14" s="14" t="s">
        <v>105</v>
      </c>
      <c r="F14" s="14" t="s">
        <v>106</v>
      </c>
      <c r="G14" s="14" t="s">
        <v>107</v>
      </c>
      <c r="H14" s="14" t="s">
        <v>108</v>
      </c>
      <c r="I14" s="14" t="s">
        <v>109</v>
      </c>
      <c r="J14" s="14" t="s">
        <v>96</v>
      </c>
      <c r="K14" s="14" t="s">
        <v>110</v>
      </c>
      <c r="L14" s="14" t="s">
        <v>111</v>
      </c>
      <c r="M14" s="14" t="s">
        <v>112</v>
      </c>
      <c r="N14" s="15"/>
    </row>
    <row r="15" spans="1:14" s="1" customFormat="1" ht="15" customHeight="1" x14ac:dyDescent="0.25">
      <c r="A15" s="12" t="s">
        <v>113</v>
      </c>
      <c r="B15" s="13" t="s">
        <v>114</v>
      </c>
      <c r="C15" s="14" t="s">
        <v>115</v>
      </c>
      <c r="D15" s="14" t="s">
        <v>116</v>
      </c>
      <c r="E15" s="14" t="s">
        <v>117</v>
      </c>
      <c r="F15" s="14" t="s">
        <v>118</v>
      </c>
      <c r="G15" s="14" t="s">
        <v>119</v>
      </c>
      <c r="H15" s="14" t="s">
        <v>120</v>
      </c>
      <c r="I15" s="14" t="s">
        <v>121</v>
      </c>
      <c r="J15" s="14" t="s">
        <v>122</v>
      </c>
      <c r="K15" s="14" t="s">
        <v>123</v>
      </c>
      <c r="L15" s="14" t="s">
        <v>124</v>
      </c>
      <c r="M15" s="14" t="s">
        <v>125</v>
      </c>
      <c r="N15" s="15"/>
    </row>
    <row r="16" spans="1:14" s="1" customFormat="1" ht="15" customHeight="1" x14ac:dyDescent="0.25">
      <c r="A16" s="12" t="s">
        <v>126</v>
      </c>
      <c r="B16" s="13" t="s">
        <v>127</v>
      </c>
      <c r="C16" s="14" t="s">
        <v>128</v>
      </c>
      <c r="D16" s="14" t="s">
        <v>28</v>
      </c>
      <c r="E16" s="14" t="s">
        <v>129</v>
      </c>
      <c r="F16" s="14" t="s">
        <v>28</v>
      </c>
      <c r="G16" s="14" t="s">
        <v>130</v>
      </c>
      <c r="H16" s="14" t="s">
        <v>31</v>
      </c>
      <c r="I16" s="14" t="s">
        <v>131</v>
      </c>
      <c r="J16" s="14" t="s">
        <v>31</v>
      </c>
      <c r="K16" s="14" t="s">
        <v>131</v>
      </c>
      <c r="L16" s="14" t="s">
        <v>31</v>
      </c>
      <c r="M16" s="14" t="s">
        <v>132</v>
      </c>
      <c r="N16" s="15"/>
    </row>
    <row r="17" spans="1:14" s="1" customFormat="1" ht="15" customHeight="1" x14ac:dyDescent="0.25">
      <c r="A17" s="12" t="s">
        <v>133</v>
      </c>
      <c r="B17" s="13" t="s">
        <v>134</v>
      </c>
      <c r="C17" s="14" t="s">
        <v>135</v>
      </c>
      <c r="D17" s="14" t="s">
        <v>28</v>
      </c>
      <c r="E17" s="14" t="s">
        <v>136</v>
      </c>
      <c r="F17" s="14" t="s">
        <v>28</v>
      </c>
      <c r="G17" s="14" t="s">
        <v>137</v>
      </c>
      <c r="H17" s="14" t="s">
        <v>31</v>
      </c>
      <c r="I17" s="14" t="s">
        <v>138</v>
      </c>
      <c r="J17" s="14" t="s">
        <v>31</v>
      </c>
      <c r="K17" s="14" t="s">
        <v>138</v>
      </c>
      <c r="L17" s="14" t="s">
        <v>31</v>
      </c>
      <c r="M17" s="14" t="s">
        <v>139</v>
      </c>
      <c r="N17" s="15"/>
    </row>
    <row r="18" spans="1:14" s="1" customFormat="1" ht="15" customHeight="1" x14ac:dyDescent="0.25">
      <c r="A18" s="12" t="s">
        <v>140</v>
      </c>
      <c r="B18" s="13" t="s">
        <v>141</v>
      </c>
      <c r="C18" s="14" t="s">
        <v>142</v>
      </c>
      <c r="D18" s="14" t="s">
        <v>28</v>
      </c>
      <c r="E18" s="14" t="s">
        <v>143</v>
      </c>
      <c r="F18" s="14" t="s">
        <v>28</v>
      </c>
      <c r="G18" s="14" t="s">
        <v>144</v>
      </c>
      <c r="H18" s="14" t="s">
        <v>31</v>
      </c>
      <c r="I18" s="14" t="s">
        <v>145</v>
      </c>
      <c r="J18" s="14" t="s">
        <v>31</v>
      </c>
      <c r="K18" s="14" t="s">
        <v>145</v>
      </c>
      <c r="L18" s="14" t="s">
        <v>31</v>
      </c>
      <c r="M18" s="14" t="s">
        <v>146</v>
      </c>
      <c r="N18" s="15"/>
    </row>
    <row r="19" spans="1:14" s="1" customFormat="1" ht="15" customHeight="1" x14ac:dyDescent="0.25">
      <c r="A19" s="12" t="s">
        <v>147</v>
      </c>
      <c r="B19" s="13" t="s">
        <v>148</v>
      </c>
      <c r="C19" s="14" t="s">
        <v>28</v>
      </c>
      <c r="D19" s="14" t="s">
        <v>149</v>
      </c>
      <c r="E19" s="14" t="s">
        <v>150</v>
      </c>
      <c r="F19" s="14" t="s">
        <v>151</v>
      </c>
      <c r="G19" s="14" t="s">
        <v>31</v>
      </c>
      <c r="H19" s="14" t="s">
        <v>152</v>
      </c>
      <c r="I19" s="14" t="s">
        <v>31</v>
      </c>
      <c r="J19" s="14" t="s">
        <v>96</v>
      </c>
      <c r="K19" s="14" t="s">
        <v>31</v>
      </c>
      <c r="L19" s="14" t="s">
        <v>153</v>
      </c>
      <c r="M19" s="14" t="s">
        <v>154</v>
      </c>
      <c r="N19" s="15"/>
    </row>
    <row r="20" spans="1:14" s="1" customFormat="1" ht="15" customHeight="1" x14ac:dyDescent="0.25">
      <c r="A20" s="12" t="s">
        <v>155</v>
      </c>
      <c r="B20" s="13" t="s">
        <v>156</v>
      </c>
      <c r="C20" s="14" t="s">
        <v>157</v>
      </c>
      <c r="D20" s="14" t="s">
        <v>28</v>
      </c>
      <c r="E20" s="14" t="s">
        <v>158</v>
      </c>
      <c r="F20" s="14" t="s">
        <v>28</v>
      </c>
      <c r="G20" s="14" t="s">
        <v>159</v>
      </c>
      <c r="H20" s="14" t="s">
        <v>31</v>
      </c>
      <c r="I20" s="14" t="s">
        <v>160</v>
      </c>
      <c r="J20" s="14" t="s">
        <v>31</v>
      </c>
      <c r="K20" s="14" t="s">
        <v>160</v>
      </c>
      <c r="L20" s="14" t="s">
        <v>31</v>
      </c>
      <c r="M20" s="14" t="s">
        <v>161</v>
      </c>
      <c r="N20" s="15"/>
    </row>
    <row r="21" spans="1:14" s="1" customFormat="1" ht="15" customHeight="1" x14ac:dyDescent="0.25">
      <c r="A21" s="12" t="s">
        <v>162</v>
      </c>
      <c r="B21" s="13" t="s">
        <v>163</v>
      </c>
      <c r="C21" s="14" t="s">
        <v>28</v>
      </c>
      <c r="D21" s="14" t="s">
        <v>164</v>
      </c>
      <c r="E21" s="14" t="s">
        <v>28</v>
      </c>
      <c r="F21" s="14" t="s">
        <v>165</v>
      </c>
      <c r="G21" s="14" t="s">
        <v>31</v>
      </c>
      <c r="H21" s="14" t="s">
        <v>166</v>
      </c>
      <c r="I21" s="14" t="s">
        <v>31</v>
      </c>
      <c r="J21" s="14" t="s">
        <v>96</v>
      </c>
      <c r="K21" s="14" t="s">
        <v>31</v>
      </c>
      <c r="L21" s="14" t="s">
        <v>167</v>
      </c>
      <c r="M21" s="14" t="s">
        <v>168</v>
      </c>
      <c r="N21" s="15"/>
    </row>
    <row r="22" spans="1:14" s="1" customFormat="1" ht="15" customHeight="1" x14ac:dyDescent="0.25">
      <c r="A22" s="12" t="s">
        <v>169</v>
      </c>
      <c r="B22" s="13" t="s">
        <v>170</v>
      </c>
      <c r="C22" s="14" t="s">
        <v>171</v>
      </c>
      <c r="D22" s="14" t="s">
        <v>172</v>
      </c>
      <c r="E22" s="14" t="s">
        <v>173</v>
      </c>
      <c r="F22" s="14" t="s">
        <v>174</v>
      </c>
      <c r="G22" s="14" t="s">
        <v>175</v>
      </c>
      <c r="H22" s="14" t="s">
        <v>176</v>
      </c>
      <c r="I22" s="14" t="s">
        <v>177</v>
      </c>
      <c r="J22" s="14" t="s">
        <v>96</v>
      </c>
      <c r="K22" s="14" t="s">
        <v>178</v>
      </c>
      <c r="L22" s="14" t="s">
        <v>179</v>
      </c>
      <c r="M22" s="14" t="s">
        <v>180</v>
      </c>
      <c r="N22" s="15"/>
    </row>
    <row r="23" spans="1:14" s="1" customFormat="1" ht="15" customHeight="1" x14ac:dyDescent="0.25">
      <c r="A23" s="12" t="s">
        <v>181</v>
      </c>
      <c r="B23" s="13" t="s">
        <v>182</v>
      </c>
      <c r="C23" s="14" t="s">
        <v>183</v>
      </c>
      <c r="D23" s="14" t="s">
        <v>184</v>
      </c>
      <c r="E23" s="14" t="s">
        <v>185</v>
      </c>
      <c r="F23" s="14" t="s">
        <v>186</v>
      </c>
      <c r="G23" s="14" t="s">
        <v>187</v>
      </c>
      <c r="H23" s="14" t="s">
        <v>188</v>
      </c>
      <c r="I23" s="14" t="s">
        <v>189</v>
      </c>
      <c r="J23" s="14" t="s">
        <v>190</v>
      </c>
      <c r="K23" s="14" t="s">
        <v>191</v>
      </c>
      <c r="L23" s="14" t="s">
        <v>192</v>
      </c>
      <c r="M23" s="14" t="s">
        <v>193</v>
      </c>
      <c r="N23" s="15"/>
    </row>
    <row r="24" spans="1:14" s="1" customFormat="1" ht="15" customHeight="1" x14ac:dyDescent="0.25">
      <c r="A24" s="12" t="s">
        <v>194</v>
      </c>
      <c r="B24" s="13" t="s">
        <v>195</v>
      </c>
      <c r="C24" s="14" t="s">
        <v>196</v>
      </c>
      <c r="D24" s="14" t="s">
        <v>197</v>
      </c>
      <c r="E24" s="14" t="s">
        <v>198</v>
      </c>
      <c r="F24" s="14" t="s">
        <v>199</v>
      </c>
      <c r="G24" s="14" t="s">
        <v>200</v>
      </c>
      <c r="H24" s="14" t="s">
        <v>201</v>
      </c>
      <c r="I24" s="14" t="s">
        <v>202</v>
      </c>
      <c r="J24" s="14" t="s">
        <v>203</v>
      </c>
      <c r="K24" s="14" t="s">
        <v>204</v>
      </c>
      <c r="L24" s="14" t="s">
        <v>205</v>
      </c>
      <c r="M24" s="14" t="s">
        <v>206</v>
      </c>
      <c r="N24" s="15"/>
    </row>
    <row r="25" spans="1:14" s="1" customFormat="1" ht="15" customHeight="1" x14ac:dyDescent="0.25">
      <c r="A25" s="12" t="s">
        <v>207</v>
      </c>
      <c r="B25" s="13" t="s">
        <v>208</v>
      </c>
      <c r="C25" s="14" t="s">
        <v>209</v>
      </c>
      <c r="D25" s="14" t="s">
        <v>210</v>
      </c>
      <c r="E25" s="14" t="s">
        <v>211</v>
      </c>
      <c r="F25" s="14" t="s">
        <v>212</v>
      </c>
      <c r="G25" s="14" t="s">
        <v>213</v>
      </c>
      <c r="H25" s="14" t="s">
        <v>214</v>
      </c>
      <c r="I25" s="14" t="s">
        <v>215</v>
      </c>
      <c r="J25" s="14" t="s">
        <v>216</v>
      </c>
      <c r="K25" s="14" t="s">
        <v>217</v>
      </c>
      <c r="L25" s="14" t="s">
        <v>218</v>
      </c>
      <c r="M25" s="14" t="s">
        <v>219</v>
      </c>
      <c r="N25" s="15"/>
    </row>
    <row r="26" spans="1:14" s="1" customFormat="1" ht="15" customHeight="1" x14ac:dyDescent="0.25">
      <c r="A26" s="12" t="s">
        <v>220</v>
      </c>
      <c r="B26" s="13" t="s">
        <v>221</v>
      </c>
      <c r="C26" s="14" t="s">
        <v>222</v>
      </c>
      <c r="D26" s="14" t="s">
        <v>223</v>
      </c>
      <c r="E26" s="14" t="s">
        <v>224</v>
      </c>
      <c r="F26" s="14" t="s">
        <v>225</v>
      </c>
      <c r="G26" s="14" t="s">
        <v>226</v>
      </c>
      <c r="H26" s="14" t="s">
        <v>227</v>
      </c>
      <c r="I26" s="14" t="s">
        <v>228</v>
      </c>
      <c r="J26" s="14" t="s">
        <v>229</v>
      </c>
      <c r="K26" s="14" t="s">
        <v>230</v>
      </c>
      <c r="L26" s="14" t="s">
        <v>231</v>
      </c>
      <c r="M26" s="14" t="s">
        <v>232</v>
      </c>
      <c r="N26" s="15"/>
    </row>
    <row r="27" spans="1:14" s="1" customFormat="1" ht="15" customHeight="1" x14ac:dyDescent="0.25">
      <c r="A27" s="12" t="s">
        <v>233</v>
      </c>
      <c r="B27" s="13" t="s">
        <v>234</v>
      </c>
      <c r="C27" s="14" t="s">
        <v>235</v>
      </c>
      <c r="D27" s="14" t="s">
        <v>236</v>
      </c>
      <c r="E27" s="14" t="s">
        <v>237</v>
      </c>
      <c r="F27" s="14" t="s">
        <v>238</v>
      </c>
      <c r="G27" s="14" t="s">
        <v>239</v>
      </c>
      <c r="H27" s="14" t="s">
        <v>240</v>
      </c>
      <c r="I27" s="14" t="s">
        <v>241</v>
      </c>
      <c r="J27" s="14" t="s">
        <v>242</v>
      </c>
      <c r="K27" s="14" t="s">
        <v>243</v>
      </c>
      <c r="L27" s="14" t="s">
        <v>244</v>
      </c>
      <c r="M27" s="14" t="s">
        <v>245</v>
      </c>
      <c r="N27" s="15"/>
    </row>
    <row r="28" spans="1:14" s="1" customFormat="1" ht="15" customHeight="1" x14ac:dyDescent="0.25">
      <c r="A28" s="12" t="s">
        <v>246</v>
      </c>
      <c r="B28" s="13" t="s">
        <v>247</v>
      </c>
      <c r="C28" s="14" t="s">
        <v>248</v>
      </c>
      <c r="D28" s="14" t="s">
        <v>249</v>
      </c>
      <c r="E28" s="14" t="s">
        <v>250</v>
      </c>
      <c r="F28" s="14" t="s">
        <v>251</v>
      </c>
      <c r="G28" s="14" t="s">
        <v>252</v>
      </c>
      <c r="H28" s="14" t="s">
        <v>253</v>
      </c>
      <c r="I28" s="14" t="s">
        <v>254</v>
      </c>
      <c r="J28" s="14" t="s">
        <v>255</v>
      </c>
      <c r="K28" s="14" t="s">
        <v>256</v>
      </c>
      <c r="L28" s="14" t="s">
        <v>257</v>
      </c>
      <c r="M28" s="14" t="s">
        <v>258</v>
      </c>
      <c r="N28" s="15"/>
    </row>
    <row r="29" spans="1:14" s="1" customFormat="1" ht="15" customHeight="1" x14ac:dyDescent="0.25">
      <c r="A29" s="12" t="s">
        <v>259</v>
      </c>
      <c r="B29" s="13" t="s">
        <v>260</v>
      </c>
      <c r="C29" s="14" t="s">
        <v>261</v>
      </c>
      <c r="D29" s="14" t="s">
        <v>262</v>
      </c>
      <c r="E29" s="14" t="s">
        <v>263</v>
      </c>
      <c r="F29" s="14" t="s">
        <v>264</v>
      </c>
      <c r="G29" s="14" t="s">
        <v>265</v>
      </c>
      <c r="H29" s="14" t="s">
        <v>266</v>
      </c>
      <c r="I29" s="14" t="s">
        <v>267</v>
      </c>
      <c r="J29" s="14" t="s">
        <v>268</v>
      </c>
      <c r="K29" s="14" t="s">
        <v>269</v>
      </c>
      <c r="L29" s="14" t="s">
        <v>270</v>
      </c>
      <c r="M29" s="14" t="s">
        <v>271</v>
      </c>
      <c r="N29" s="15"/>
    </row>
    <row r="30" spans="1:14" s="1" customFormat="1" ht="15" customHeight="1" x14ac:dyDescent="0.25">
      <c r="A30" s="12" t="s">
        <v>272</v>
      </c>
      <c r="B30" s="13" t="s">
        <v>273</v>
      </c>
      <c r="C30" s="14" t="s">
        <v>274</v>
      </c>
      <c r="D30" s="14" t="s">
        <v>275</v>
      </c>
      <c r="E30" s="14" t="s">
        <v>276</v>
      </c>
      <c r="F30" s="14" t="s">
        <v>277</v>
      </c>
      <c r="G30" s="14" t="s">
        <v>278</v>
      </c>
      <c r="H30" s="14" t="s">
        <v>279</v>
      </c>
      <c r="I30" s="14" t="s">
        <v>280</v>
      </c>
      <c r="J30" s="14" t="s">
        <v>281</v>
      </c>
      <c r="K30" s="14" t="s">
        <v>282</v>
      </c>
      <c r="L30" s="14" t="s">
        <v>283</v>
      </c>
      <c r="M30" s="14" t="s">
        <v>284</v>
      </c>
      <c r="N30" s="15"/>
    </row>
    <row r="31" spans="1:14" s="1" customFormat="1" ht="15" customHeight="1" x14ac:dyDescent="0.25">
      <c r="A31" s="12" t="s">
        <v>285</v>
      </c>
      <c r="B31" s="13" t="s">
        <v>286</v>
      </c>
      <c r="C31" s="14" t="s">
        <v>287</v>
      </c>
      <c r="D31" s="14" t="s">
        <v>288</v>
      </c>
      <c r="E31" s="14" t="s">
        <v>289</v>
      </c>
      <c r="F31" s="14" t="s">
        <v>290</v>
      </c>
      <c r="G31" s="14" t="s">
        <v>291</v>
      </c>
      <c r="H31" s="14" t="s">
        <v>292</v>
      </c>
      <c r="I31" s="14" t="s">
        <v>96</v>
      </c>
      <c r="J31" s="14" t="s">
        <v>293</v>
      </c>
      <c r="K31" s="14" t="s">
        <v>294</v>
      </c>
      <c r="L31" s="14" t="s">
        <v>295</v>
      </c>
      <c r="M31" s="14" t="s">
        <v>296</v>
      </c>
      <c r="N31" s="15"/>
    </row>
    <row r="32" spans="1:14" s="1" customFormat="1" ht="15" customHeight="1" x14ac:dyDescent="0.25">
      <c r="A32" s="12" t="s">
        <v>297</v>
      </c>
      <c r="B32" s="13" t="s">
        <v>298</v>
      </c>
      <c r="C32" s="14" t="s">
        <v>299</v>
      </c>
      <c r="D32" s="14" t="s">
        <v>300</v>
      </c>
      <c r="E32" s="14" t="s">
        <v>301</v>
      </c>
      <c r="F32" s="14" t="s">
        <v>302</v>
      </c>
      <c r="G32" s="14" t="s">
        <v>303</v>
      </c>
      <c r="H32" s="14" t="s">
        <v>304</v>
      </c>
      <c r="I32" s="14" t="s">
        <v>305</v>
      </c>
      <c r="J32" s="14" t="s">
        <v>96</v>
      </c>
      <c r="K32" s="14" t="s">
        <v>306</v>
      </c>
      <c r="L32" s="14" t="s">
        <v>307</v>
      </c>
      <c r="M32" s="14" t="s">
        <v>308</v>
      </c>
      <c r="N32" s="15"/>
    </row>
    <row r="33" spans="1:14" s="1" customFormat="1" ht="15" customHeight="1" x14ac:dyDescent="0.25">
      <c r="A33" s="12" t="s">
        <v>309</v>
      </c>
      <c r="B33" s="13" t="s">
        <v>310</v>
      </c>
      <c r="C33" s="14" t="s">
        <v>311</v>
      </c>
      <c r="D33" s="14" t="s">
        <v>312</v>
      </c>
      <c r="E33" s="14" t="s">
        <v>313</v>
      </c>
      <c r="F33" s="14" t="s">
        <v>314</v>
      </c>
      <c r="G33" s="14" t="s">
        <v>315</v>
      </c>
      <c r="H33" s="14" t="s">
        <v>316</v>
      </c>
      <c r="I33" s="14" t="s">
        <v>317</v>
      </c>
      <c r="J33" s="14" t="s">
        <v>318</v>
      </c>
      <c r="K33" s="14" t="s">
        <v>319</v>
      </c>
      <c r="L33" s="14" t="s">
        <v>320</v>
      </c>
      <c r="M33" s="14" t="s">
        <v>321</v>
      </c>
      <c r="N33" s="15"/>
    </row>
    <row r="34" spans="1:14" s="1" customFormat="1" ht="15" customHeight="1" x14ac:dyDescent="0.25">
      <c r="A34" s="12" t="s">
        <v>322</v>
      </c>
      <c r="B34" s="13" t="s">
        <v>323</v>
      </c>
      <c r="C34" s="14" t="s">
        <v>324</v>
      </c>
      <c r="D34" s="14" t="s">
        <v>325</v>
      </c>
      <c r="E34" s="14" t="s">
        <v>326</v>
      </c>
      <c r="F34" s="14" t="s">
        <v>327</v>
      </c>
      <c r="G34" s="14" t="s">
        <v>328</v>
      </c>
      <c r="H34" s="14" t="s">
        <v>329</v>
      </c>
      <c r="I34" s="14" t="s">
        <v>330</v>
      </c>
      <c r="J34" s="14" t="s">
        <v>96</v>
      </c>
      <c r="K34" s="14" t="s">
        <v>331</v>
      </c>
      <c r="L34" s="14" t="s">
        <v>332</v>
      </c>
      <c r="M34" s="14" t="s">
        <v>333</v>
      </c>
      <c r="N34" s="15"/>
    </row>
    <row r="35" spans="1:14" s="1" customFormat="1" ht="15" customHeight="1" x14ac:dyDescent="0.25">
      <c r="A35" s="12" t="s">
        <v>334</v>
      </c>
      <c r="B35" s="13" t="s">
        <v>335</v>
      </c>
      <c r="C35" s="14" t="s">
        <v>336</v>
      </c>
      <c r="D35" s="14" t="s">
        <v>337</v>
      </c>
      <c r="E35" s="14" t="s">
        <v>338</v>
      </c>
      <c r="F35" s="14" t="s">
        <v>339</v>
      </c>
      <c r="G35" s="14" t="s">
        <v>340</v>
      </c>
      <c r="H35" s="14" t="s">
        <v>341</v>
      </c>
      <c r="I35" s="14" t="s">
        <v>342</v>
      </c>
      <c r="J35" s="14" t="s">
        <v>343</v>
      </c>
      <c r="K35" s="14" t="s">
        <v>344</v>
      </c>
      <c r="L35" s="14" t="s">
        <v>345</v>
      </c>
      <c r="M35" s="14" t="s">
        <v>87</v>
      </c>
      <c r="N35" s="15"/>
    </row>
    <row r="36" spans="1:14" s="1" customFormat="1" ht="15" customHeight="1" x14ac:dyDescent="0.25">
      <c r="A36" s="12" t="s">
        <v>346</v>
      </c>
      <c r="B36" s="13" t="s">
        <v>347</v>
      </c>
      <c r="C36" s="14" t="s">
        <v>348</v>
      </c>
      <c r="D36" s="14" t="s">
        <v>349</v>
      </c>
      <c r="E36" s="14" t="s">
        <v>350</v>
      </c>
      <c r="F36" s="14" t="s">
        <v>351</v>
      </c>
      <c r="G36" s="14" t="s">
        <v>352</v>
      </c>
      <c r="H36" s="14" t="s">
        <v>353</v>
      </c>
      <c r="I36" s="14" t="s">
        <v>354</v>
      </c>
      <c r="J36" s="14" t="s">
        <v>355</v>
      </c>
      <c r="K36" s="14" t="s">
        <v>356</v>
      </c>
      <c r="L36" s="14" t="s">
        <v>357</v>
      </c>
      <c r="M36" s="14" t="s">
        <v>358</v>
      </c>
      <c r="N36" s="15"/>
    </row>
    <row r="37" spans="1:14" s="1" customFormat="1" ht="15" customHeight="1" x14ac:dyDescent="0.25">
      <c r="A37" s="12" t="s">
        <v>359</v>
      </c>
      <c r="B37" s="13" t="s">
        <v>360</v>
      </c>
      <c r="C37" s="14" t="s">
        <v>361</v>
      </c>
      <c r="D37" s="14" t="s">
        <v>362</v>
      </c>
      <c r="E37" s="14" t="s">
        <v>363</v>
      </c>
      <c r="F37" s="14" t="s">
        <v>364</v>
      </c>
      <c r="G37" s="14" t="s">
        <v>365</v>
      </c>
      <c r="H37" s="14" t="s">
        <v>366</v>
      </c>
      <c r="I37" s="14" t="s">
        <v>96</v>
      </c>
      <c r="J37" s="14" t="s">
        <v>96</v>
      </c>
      <c r="K37" s="14" t="s">
        <v>367</v>
      </c>
      <c r="L37" s="14" t="s">
        <v>368</v>
      </c>
      <c r="M37" s="14" t="s">
        <v>369</v>
      </c>
      <c r="N37" s="15"/>
    </row>
    <row r="38" spans="1:14" s="1" customFormat="1" ht="15" customHeight="1" x14ac:dyDescent="0.25">
      <c r="A38" s="12" t="s">
        <v>370</v>
      </c>
      <c r="B38" s="13" t="s">
        <v>371</v>
      </c>
      <c r="C38" s="14" t="s">
        <v>372</v>
      </c>
      <c r="D38" s="14" t="s">
        <v>373</v>
      </c>
      <c r="E38" s="14" t="s">
        <v>374</v>
      </c>
      <c r="F38" s="14" t="s">
        <v>375</v>
      </c>
      <c r="G38" s="14" t="s">
        <v>376</v>
      </c>
      <c r="H38" s="14" t="s">
        <v>377</v>
      </c>
      <c r="I38" s="14" t="s">
        <v>378</v>
      </c>
      <c r="J38" s="14" t="s">
        <v>96</v>
      </c>
      <c r="K38" s="14" t="s">
        <v>379</v>
      </c>
      <c r="L38" s="14" t="s">
        <v>380</v>
      </c>
      <c r="M38" s="14" t="s">
        <v>381</v>
      </c>
      <c r="N38" s="15"/>
    </row>
    <row r="39" spans="1:14" s="1" customFormat="1" ht="15" customHeight="1" x14ac:dyDescent="0.25">
      <c r="A39" s="12" t="s">
        <v>382</v>
      </c>
      <c r="B39" s="13" t="s">
        <v>383</v>
      </c>
      <c r="C39" s="14" t="s">
        <v>384</v>
      </c>
      <c r="D39" s="14" t="s">
        <v>385</v>
      </c>
      <c r="E39" s="14" t="s">
        <v>386</v>
      </c>
      <c r="F39" s="14" t="s">
        <v>387</v>
      </c>
      <c r="G39" s="14" t="s">
        <v>388</v>
      </c>
      <c r="H39" s="14" t="s">
        <v>389</v>
      </c>
      <c r="I39" s="14" t="s">
        <v>390</v>
      </c>
      <c r="J39" s="14" t="s">
        <v>391</v>
      </c>
      <c r="K39" s="14" t="s">
        <v>392</v>
      </c>
      <c r="L39" s="14" t="s">
        <v>393</v>
      </c>
      <c r="M39" s="14" t="s">
        <v>394</v>
      </c>
      <c r="N39" s="15"/>
    </row>
    <row r="40" spans="1:14" s="1" customFormat="1" ht="15" customHeight="1" x14ac:dyDescent="0.25">
      <c r="A40" s="12" t="s">
        <v>395</v>
      </c>
      <c r="B40" s="13" t="s">
        <v>396</v>
      </c>
      <c r="C40" s="14" t="s">
        <v>397</v>
      </c>
      <c r="D40" s="14" t="s">
        <v>398</v>
      </c>
      <c r="E40" s="14" t="s">
        <v>399</v>
      </c>
      <c r="F40" s="14" t="s">
        <v>400</v>
      </c>
      <c r="G40" s="14" t="s">
        <v>401</v>
      </c>
      <c r="H40" s="14" t="s">
        <v>402</v>
      </c>
      <c r="I40" s="14" t="s">
        <v>96</v>
      </c>
      <c r="J40" s="14" t="s">
        <v>96</v>
      </c>
      <c r="K40" s="14" t="s">
        <v>403</v>
      </c>
      <c r="L40" s="14" t="s">
        <v>404</v>
      </c>
      <c r="M40" s="14" t="s">
        <v>369</v>
      </c>
      <c r="N40" s="15"/>
    </row>
    <row r="41" spans="1:14" s="1" customFormat="1" ht="15" customHeight="1" x14ac:dyDescent="0.25">
      <c r="A41" s="12" t="s">
        <v>405</v>
      </c>
      <c r="B41" s="13" t="s">
        <v>406</v>
      </c>
      <c r="C41" s="14" t="s">
        <v>407</v>
      </c>
      <c r="D41" s="14" t="s">
        <v>408</v>
      </c>
      <c r="E41" s="14" t="s">
        <v>409</v>
      </c>
      <c r="F41" s="14" t="s">
        <v>410</v>
      </c>
      <c r="G41" s="14" t="s">
        <v>411</v>
      </c>
      <c r="H41" s="14" t="s">
        <v>412</v>
      </c>
      <c r="I41" s="14" t="s">
        <v>413</v>
      </c>
      <c r="J41" s="14" t="s">
        <v>414</v>
      </c>
      <c r="K41" s="14" t="s">
        <v>415</v>
      </c>
      <c r="L41" s="14" t="s">
        <v>416</v>
      </c>
      <c r="M41" s="14" t="s">
        <v>180</v>
      </c>
      <c r="N41" s="15"/>
    </row>
    <row r="42" spans="1:14" s="1" customFormat="1" ht="15" customHeight="1" x14ac:dyDescent="0.25">
      <c r="A42" s="12" t="s">
        <v>417</v>
      </c>
      <c r="B42" s="13" t="s">
        <v>418</v>
      </c>
      <c r="C42" s="14" t="s">
        <v>419</v>
      </c>
      <c r="D42" s="14" t="s">
        <v>420</v>
      </c>
      <c r="E42" s="14" t="s">
        <v>421</v>
      </c>
      <c r="F42" s="14" t="s">
        <v>422</v>
      </c>
      <c r="G42" s="14" t="s">
        <v>423</v>
      </c>
      <c r="H42" s="14" t="s">
        <v>424</v>
      </c>
      <c r="I42" s="14" t="s">
        <v>425</v>
      </c>
      <c r="J42" s="14" t="s">
        <v>426</v>
      </c>
      <c r="K42" s="14" t="s">
        <v>427</v>
      </c>
      <c r="L42" s="14" t="s">
        <v>428</v>
      </c>
      <c r="M42" s="14" t="s">
        <v>429</v>
      </c>
      <c r="N42" s="15"/>
    </row>
    <row r="43" spans="1:14" s="1" customFormat="1" ht="15" customHeight="1" x14ac:dyDescent="0.25">
      <c r="A43" s="12" t="s">
        <v>430</v>
      </c>
      <c r="B43" s="13" t="s">
        <v>431</v>
      </c>
      <c r="C43" s="14" t="s">
        <v>432</v>
      </c>
      <c r="D43" s="14" t="s">
        <v>433</v>
      </c>
      <c r="E43" s="14" t="s">
        <v>434</v>
      </c>
      <c r="F43" s="14" t="s">
        <v>435</v>
      </c>
      <c r="G43" s="14" t="s">
        <v>436</v>
      </c>
      <c r="H43" s="14" t="s">
        <v>437</v>
      </c>
      <c r="I43" s="14" t="s">
        <v>438</v>
      </c>
      <c r="J43" s="14" t="s">
        <v>96</v>
      </c>
      <c r="K43" s="14" t="s">
        <v>439</v>
      </c>
      <c r="L43" s="14" t="s">
        <v>440</v>
      </c>
      <c r="M43" s="14" t="s">
        <v>441</v>
      </c>
      <c r="N43" s="15"/>
    </row>
    <row r="44" spans="1:14" s="1" customFormat="1" ht="15" customHeight="1" x14ac:dyDescent="0.25">
      <c r="A44" s="12" t="s">
        <v>442</v>
      </c>
      <c r="B44" s="13" t="s">
        <v>443</v>
      </c>
      <c r="C44" s="14" t="s">
        <v>444</v>
      </c>
      <c r="D44" s="14" t="s">
        <v>445</v>
      </c>
      <c r="E44" s="14" t="s">
        <v>446</v>
      </c>
      <c r="F44" s="14" t="s">
        <v>447</v>
      </c>
      <c r="G44" s="14" t="s">
        <v>448</v>
      </c>
      <c r="H44" s="14" t="s">
        <v>449</v>
      </c>
      <c r="I44" s="14" t="s">
        <v>450</v>
      </c>
      <c r="J44" s="14" t="s">
        <v>96</v>
      </c>
      <c r="K44" s="14" t="s">
        <v>451</v>
      </c>
      <c r="L44" s="14" t="s">
        <v>452</v>
      </c>
      <c r="M44" s="14" t="s">
        <v>453</v>
      </c>
      <c r="N44" s="15"/>
    </row>
    <row r="45" spans="1:14" s="1" customFormat="1" ht="15" customHeight="1" x14ac:dyDescent="0.25">
      <c r="A45" s="12" t="s">
        <v>454</v>
      </c>
      <c r="B45" s="13" t="s">
        <v>455</v>
      </c>
      <c r="C45" s="14" t="s">
        <v>456</v>
      </c>
      <c r="D45" s="14" t="s">
        <v>457</v>
      </c>
      <c r="E45" s="14" t="s">
        <v>458</v>
      </c>
      <c r="F45" s="14" t="s">
        <v>459</v>
      </c>
      <c r="G45" s="14" t="s">
        <v>460</v>
      </c>
      <c r="H45" s="14" t="s">
        <v>461</v>
      </c>
      <c r="I45" s="14" t="s">
        <v>462</v>
      </c>
      <c r="J45" s="14" t="s">
        <v>463</v>
      </c>
      <c r="K45" s="14" t="s">
        <v>464</v>
      </c>
      <c r="L45" s="14" t="s">
        <v>465</v>
      </c>
      <c r="M45" s="14" t="s">
        <v>466</v>
      </c>
      <c r="N45" s="15"/>
    </row>
    <row r="46" spans="1:14" s="1" customFormat="1" ht="15" customHeight="1" x14ac:dyDescent="0.25">
      <c r="A46" s="12" t="s">
        <v>467</v>
      </c>
      <c r="B46" s="13" t="s">
        <v>468</v>
      </c>
      <c r="C46" s="14" t="s">
        <v>469</v>
      </c>
      <c r="D46" s="14" t="s">
        <v>470</v>
      </c>
      <c r="E46" s="14" t="s">
        <v>471</v>
      </c>
      <c r="F46" s="14" t="s">
        <v>472</v>
      </c>
      <c r="G46" s="14" t="s">
        <v>473</v>
      </c>
      <c r="H46" s="14" t="s">
        <v>474</v>
      </c>
      <c r="I46" s="14" t="s">
        <v>475</v>
      </c>
      <c r="J46" s="14" t="s">
        <v>476</v>
      </c>
      <c r="K46" s="14" t="s">
        <v>477</v>
      </c>
      <c r="L46" s="14" t="s">
        <v>478</v>
      </c>
      <c r="M46" s="14" t="s">
        <v>479</v>
      </c>
      <c r="N46" s="15"/>
    </row>
    <row r="47" spans="1:14" s="1" customFormat="1" ht="15" customHeight="1" x14ac:dyDescent="0.25">
      <c r="A47" s="12" t="s">
        <v>480</v>
      </c>
      <c r="B47" s="13" t="s">
        <v>481</v>
      </c>
      <c r="C47" s="14" t="s">
        <v>482</v>
      </c>
      <c r="D47" s="14" t="s">
        <v>483</v>
      </c>
      <c r="E47" s="14" t="s">
        <v>484</v>
      </c>
      <c r="F47" s="14" t="s">
        <v>485</v>
      </c>
      <c r="G47" s="14" t="s">
        <v>486</v>
      </c>
      <c r="H47" s="14" t="s">
        <v>487</v>
      </c>
      <c r="I47" s="14" t="s">
        <v>96</v>
      </c>
      <c r="J47" s="14" t="s">
        <v>96</v>
      </c>
      <c r="K47" s="14" t="s">
        <v>488</v>
      </c>
      <c r="L47" s="14" t="s">
        <v>489</v>
      </c>
      <c r="M47" s="14" t="s">
        <v>369</v>
      </c>
      <c r="N47" s="15"/>
    </row>
    <row r="48" spans="1:14" s="1" customFormat="1" ht="15" customHeight="1" x14ac:dyDescent="0.25">
      <c r="A48" s="12" t="s">
        <v>490</v>
      </c>
      <c r="B48" s="13" t="s">
        <v>491</v>
      </c>
      <c r="C48" s="14" t="s">
        <v>492</v>
      </c>
      <c r="D48" s="14" t="s">
        <v>493</v>
      </c>
      <c r="E48" s="14" t="s">
        <v>494</v>
      </c>
      <c r="F48" s="14" t="s">
        <v>495</v>
      </c>
      <c r="G48" s="14" t="s">
        <v>496</v>
      </c>
      <c r="H48" s="14" t="s">
        <v>497</v>
      </c>
      <c r="I48" s="14" t="s">
        <v>498</v>
      </c>
      <c r="J48" s="14" t="s">
        <v>499</v>
      </c>
      <c r="K48" s="14" t="s">
        <v>500</v>
      </c>
      <c r="L48" s="14" t="s">
        <v>501</v>
      </c>
      <c r="M48" s="14" t="s">
        <v>502</v>
      </c>
      <c r="N48" s="15"/>
    </row>
    <row r="49" spans="1:14" s="1" customFormat="1" ht="15" customHeight="1" x14ac:dyDescent="0.25">
      <c r="A49" s="12" t="s">
        <v>503</v>
      </c>
      <c r="B49" s="13" t="s">
        <v>504</v>
      </c>
      <c r="C49" s="14" t="s">
        <v>505</v>
      </c>
      <c r="D49" s="14" t="s">
        <v>506</v>
      </c>
      <c r="E49" s="14" t="s">
        <v>507</v>
      </c>
      <c r="F49" s="14" t="s">
        <v>508</v>
      </c>
      <c r="G49" s="14" t="s">
        <v>509</v>
      </c>
      <c r="H49" s="14" t="s">
        <v>510</v>
      </c>
      <c r="I49" s="14" t="s">
        <v>511</v>
      </c>
      <c r="J49" s="14" t="s">
        <v>512</v>
      </c>
      <c r="K49" s="14" t="s">
        <v>513</v>
      </c>
      <c r="L49" s="14" t="s">
        <v>514</v>
      </c>
      <c r="M49" s="14" t="s">
        <v>515</v>
      </c>
      <c r="N49" s="15"/>
    </row>
    <row r="50" spans="1:14" s="1" customFormat="1" ht="15" customHeight="1" x14ac:dyDescent="0.25">
      <c r="A50" s="12" t="s">
        <v>516</v>
      </c>
      <c r="B50" s="13" t="s">
        <v>517</v>
      </c>
      <c r="C50" s="14" t="s">
        <v>518</v>
      </c>
      <c r="D50" s="14" t="s">
        <v>519</v>
      </c>
      <c r="E50" s="14" t="s">
        <v>520</v>
      </c>
      <c r="F50" s="14" t="s">
        <v>521</v>
      </c>
      <c r="G50" s="14" t="s">
        <v>522</v>
      </c>
      <c r="H50" s="14" t="s">
        <v>523</v>
      </c>
      <c r="I50" s="14" t="s">
        <v>524</v>
      </c>
      <c r="J50" s="14" t="s">
        <v>525</v>
      </c>
      <c r="K50" s="14" t="s">
        <v>526</v>
      </c>
      <c r="L50" s="14" t="s">
        <v>527</v>
      </c>
      <c r="M50" s="14" t="s">
        <v>528</v>
      </c>
      <c r="N50" s="15"/>
    </row>
    <row r="51" spans="1:14" s="1" customFormat="1" ht="15" customHeight="1" x14ac:dyDescent="0.25">
      <c r="A51" s="12" t="s">
        <v>529</v>
      </c>
      <c r="B51" s="13" t="s">
        <v>530</v>
      </c>
      <c r="C51" s="14" t="s">
        <v>261</v>
      </c>
      <c r="D51" s="14" t="s">
        <v>531</v>
      </c>
      <c r="E51" s="14" t="s">
        <v>532</v>
      </c>
      <c r="F51" s="14" t="s">
        <v>533</v>
      </c>
      <c r="G51" s="14" t="s">
        <v>534</v>
      </c>
      <c r="H51" s="14" t="s">
        <v>535</v>
      </c>
      <c r="I51" s="14" t="s">
        <v>536</v>
      </c>
      <c r="J51" s="14" t="s">
        <v>537</v>
      </c>
      <c r="K51" s="14" t="s">
        <v>538</v>
      </c>
      <c r="L51" s="14" t="s">
        <v>539</v>
      </c>
      <c r="M51" s="14" t="s">
        <v>540</v>
      </c>
      <c r="N51" s="15"/>
    </row>
    <row r="52" spans="1:14" s="1" customFormat="1" ht="15" customHeight="1" x14ac:dyDescent="0.25">
      <c r="A52" s="12" t="s">
        <v>541</v>
      </c>
      <c r="B52" s="13" t="s">
        <v>542</v>
      </c>
      <c r="C52" s="14" t="s">
        <v>543</v>
      </c>
      <c r="D52" s="14" t="s">
        <v>544</v>
      </c>
      <c r="E52" s="14" t="s">
        <v>545</v>
      </c>
      <c r="F52" s="14" t="s">
        <v>546</v>
      </c>
      <c r="G52" s="14" t="s">
        <v>547</v>
      </c>
      <c r="H52" s="14" t="s">
        <v>548</v>
      </c>
      <c r="I52" s="14" t="s">
        <v>549</v>
      </c>
      <c r="J52" s="14" t="s">
        <v>550</v>
      </c>
      <c r="K52" s="14" t="s">
        <v>551</v>
      </c>
      <c r="L52" s="14" t="s">
        <v>552</v>
      </c>
      <c r="M52" s="14" t="s">
        <v>553</v>
      </c>
      <c r="N52" s="15"/>
    </row>
    <row r="53" spans="1:14" s="1" customFormat="1" ht="15" customHeight="1" x14ac:dyDescent="0.25">
      <c r="A53" s="12" t="s">
        <v>554</v>
      </c>
      <c r="B53" s="13" t="s">
        <v>555</v>
      </c>
      <c r="C53" s="14" t="s">
        <v>556</v>
      </c>
      <c r="D53" s="14" t="s">
        <v>557</v>
      </c>
      <c r="E53" s="14" t="s">
        <v>558</v>
      </c>
      <c r="F53" s="14" t="s">
        <v>559</v>
      </c>
      <c r="G53" s="14" t="s">
        <v>560</v>
      </c>
      <c r="H53" s="14" t="s">
        <v>561</v>
      </c>
      <c r="I53" s="14" t="s">
        <v>96</v>
      </c>
      <c r="J53" s="14" t="s">
        <v>562</v>
      </c>
      <c r="K53" s="14" t="s">
        <v>563</v>
      </c>
      <c r="L53" s="14" t="s">
        <v>564</v>
      </c>
      <c r="M53" s="14" t="s">
        <v>154</v>
      </c>
      <c r="N53" s="15"/>
    </row>
    <row r="54" spans="1:14" s="1" customFormat="1" ht="15" customHeight="1" x14ac:dyDescent="0.25">
      <c r="A54" s="12" t="s">
        <v>565</v>
      </c>
      <c r="B54" s="13" t="s">
        <v>566</v>
      </c>
      <c r="C54" s="14" t="s">
        <v>567</v>
      </c>
      <c r="D54" s="14" t="s">
        <v>568</v>
      </c>
      <c r="E54" s="14" t="s">
        <v>569</v>
      </c>
      <c r="F54" s="14" t="s">
        <v>570</v>
      </c>
      <c r="G54" s="14" t="s">
        <v>571</v>
      </c>
      <c r="H54" s="14" t="s">
        <v>572</v>
      </c>
      <c r="I54" s="14" t="s">
        <v>573</v>
      </c>
      <c r="J54" s="14" t="s">
        <v>574</v>
      </c>
      <c r="K54" s="14" t="s">
        <v>575</v>
      </c>
      <c r="L54" s="14" t="s">
        <v>428</v>
      </c>
      <c r="M54" s="14" t="s">
        <v>576</v>
      </c>
      <c r="N54" s="15"/>
    </row>
    <row r="55" spans="1:14" s="1" customFormat="1" ht="15" customHeight="1" x14ac:dyDescent="0.25">
      <c r="A55" s="12" t="s">
        <v>577</v>
      </c>
      <c r="B55" s="13" t="s">
        <v>578</v>
      </c>
      <c r="C55" s="14" t="s">
        <v>579</v>
      </c>
      <c r="D55" s="14" t="s">
        <v>580</v>
      </c>
      <c r="E55" s="14" t="s">
        <v>581</v>
      </c>
      <c r="F55" s="14" t="s">
        <v>172</v>
      </c>
      <c r="G55" s="14" t="s">
        <v>582</v>
      </c>
      <c r="H55" s="14" t="s">
        <v>583</v>
      </c>
      <c r="I55" s="14" t="s">
        <v>584</v>
      </c>
      <c r="J55" s="14" t="s">
        <v>585</v>
      </c>
      <c r="K55" s="14" t="s">
        <v>586</v>
      </c>
      <c r="L55" s="14" t="s">
        <v>587</v>
      </c>
      <c r="M55" s="14" t="s">
        <v>588</v>
      </c>
      <c r="N55" s="15"/>
    </row>
    <row r="56" spans="1:14" s="1" customFormat="1" ht="15" customHeight="1" x14ac:dyDescent="0.25">
      <c r="A56" s="12" t="s">
        <v>589</v>
      </c>
      <c r="B56" s="13" t="s">
        <v>590</v>
      </c>
      <c r="C56" s="14" t="s">
        <v>274</v>
      </c>
      <c r="D56" s="14" t="s">
        <v>591</v>
      </c>
      <c r="E56" s="14" t="s">
        <v>484</v>
      </c>
      <c r="F56" s="14" t="s">
        <v>79</v>
      </c>
      <c r="G56" s="14" t="s">
        <v>592</v>
      </c>
      <c r="H56" s="14" t="s">
        <v>593</v>
      </c>
      <c r="I56" s="14" t="s">
        <v>594</v>
      </c>
      <c r="J56" s="14" t="s">
        <v>595</v>
      </c>
      <c r="K56" s="14" t="s">
        <v>596</v>
      </c>
      <c r="L56" s="14" t="s">
        <v>597</v>
      </c>
      <c r="M56" s="14" t="s">
        <v>598</v>
      </c>
      <c r="N56" s="15"/>
    </row>
    <row r="57" spans="1:14" s="1" customFormat="1" ht="15" customHeight="1" x14ac:dyDescent="0.25">
      <c r="A57" s="12" t="s">
        <v>599</v>
      </c>
      <c r="B57" s="13" t="s">
        <v>600</v>
      </c>
      <c r="C57" s="14" t="s">
        <v>601</v>
      </c>
      <c r="D57" s="14" t="s">
        <v>602</v>
      </c>
      <c r="E57" s="14" t="s">
        <v>603</v>
      </c>
      <c r="F57" s="14" t="s">
        <v>604</v>
      </c>
      <c r="G57" s="14" t="s">
        <v>605</v>
      </c>
      <c r="H57" s="14" t="s">
        <v>606</v>
      </c>
      <c r="I57" s="14" t="s">
        <v>607</v>
      </c>
      <c r="J57" s="14" t="s">
        <v>96</v>
      </c>
      <c r="K57" s="14" t="s">
        <v>608</v>
      </c>
      <c r="L57" s="14" t="s">
        <v>609</v>
      </c>
      <c r="M57" s="14" t="s">
        <v>610</v>
      </c>
      <c r="N57" s="15"/>
    </row>
    <row r="58" spans="1:14" s="1" customFormat="1" ht="15" customHeight="1" x14ac:dyDescent="0.25">
      <c r="A58" s="12" t="s">
        <v>611</v>
      </c>
      <c r="B58" s="13" t="s">
        <v>612</v>
      </c>
      <c r="C58" s="14" t="s">
        <v>128</v>
      </c>
      <c r="D58" s="14" t="s">
        <v>613</v>
      </c>
      <c r="E58" s="14" t="s">
        <v>614</v>
      </c>
      <c r="F58" s="14" t="s">
        <v>615</v>
      </c>
      <c r="G58" s="14" t="s">
        <v>616</v>
      </c>
      <c r="H58" s="14" t="s">
        <v>617</v>
      </c>
      <c r="I58" s="14" t="s">
        <v>618</v>
      </c>
      <c r="J58" s="14" t="s">
        <v>619</v>
      </c>
      <c r="K58" s="14" t="s">
        <v>620</v>
      </c>
      <c r="L58" s="14" t="s">
        <v>621</v>
      </c>
      <c r="M58" s="14" t="s">
        <v>41</v>
      </c>
      <c r="N58" s="15"/>
    </row>
    <row r="59" spans="1:14" s="1" customFormat="1" ht="15" customHeight="1" x14ac:dyDescent="0.25">
      <c r="A59" s="12" t="s">
        <v>622</v>
      </c>
      <c r="B59" s="13" t="s">
        <v>623</v>
      </c>
      <c r="C59" s="14" t="s">
        <v>624</v>
      </c>
      <c r="D59" s="14" t="s">
        <v>90</v>
      </c>
      <c r="E59" s="14" t="s">
        <v>625</v>
      </c>
      <c r="F59" s="14" t="s">
        <v>626</v>
      </c>
      <c r="G59" s="14" t="s">
        <v>627</v>
      </c>
      <c r="H59" s="14" t="s">
        <v>628</v>
      </c>
      <c r="I59" s="14" t="s">
        <v>629</v>
      </c>
      <c r="J59" s="14" t="s">
        <v>31</v>
      </c>
      <c r="K59" s="14" t="s">
        <v>630</v>
      </c>
      <c r="L59" s="14" t="s">
        <v>31</v>
      </c>
      <c r="M59" s="14" t="s">
        <v>631</v>
      </c>
      <c r="N59" s="15"/>
    </row>
    <row r="60" spans="1:14" s="1" customFormat="1" ht="15" customHeight="1" x14ac:dyDescent="0.25">
      <c r="A60" s="12" t="s">
        <v>632</v>
      </c>
      <c r="B60" s="13" t="s">
        <v>633</v>
      </c>
      <c r="C60" s="14" t="s">
        <v>634</v>
      </c>
      <c r="D60" s="14" t="s">
        <v>635</v>
      </c>
      <c r="E60" s="14" t="s">
        <v>635</v>
      </c>
      <c r="F60" s="14" t="s">
        <v>636</v>
      </c>
      <c r="G60" s="14" t="s">
        <v>637</v>
      </c>
      <c r="H60" s="14" t="s">
        <v>638</v>
      </c>
      <c r="I60" s="14" t="s">
        <v>31</v>
      </c>
      <c r="J60" s="14" t="s">
        <v>639</v>
      </c>
      <c r="K60" s="14" t="s">
        <v>31</v>
      </c>
      <c r="L60" s="14" t="s">
        <v>640</v>
      </c>
      <c r="M60" s="14" t="s">
        <v>641</v>
      </c>
      <c r="N60" s="15"/>
    </row>
    <row r="61" spans="1:14" s="1" customFormat="1" ht="15" customHeight="1" x14ac:dyDescent="0.25">
      <c r="A61" s="12" t="s">
        <v>642</v>
      </c>
      <c r="B61" s="13" t="s">
        <v>643</v>
      </c>
      <c r="C61" s="14" t="s">
        <v>117</v>
      </c>
      <c r="D61" s="14" t="s">
        <v>28</v>
      </c>
      <c r="E61" s="14" t="s">
        <v>644</v>
      </c>
      <c r="F61" s="14" t="s">
        <v>28</v>
      </c>
      <c r="G61" s="14" t="s">
        <v>645</v>
      </c>
      <c r="H61" s="14" t="s">
        <v>31</v>
      </c>
      <c r="I61" s="14" t="s">
        <v>646</v>
      </c>
      <c r="J61" s="14" t="s">
        <v>31</v>
      </c>
      <c r="K61" s="14" t="s">
        <v>646</v>
      </c>
      <c r="L61" s="14" t="s">
        <v>31</v>
      </c>
      <c r="M61" s="14" t="s">
        <v>647</v>
      </c>
      <c r="N61" s="15"/>
    </row>
    <row r="62" spans="1:14" s="1" customFormat="1" ht="15" customHeight="1" x14ac:dyDescent="0.25">
      <c r="A62" s="12" t="s">
        <v>648</v>
      </c>
      <c r="B62" s="13" t="s">
        <v>649</v>
      </c>
      <c r="C62" s="14" t="s">
        <v>650</v>
      </c>
      <c r="D62" s="14" t="s">
        <v>28</v>
      </c>
      <c r="E62" s="14" t="s">
        <v>651</v>
      </c>
      <c r="F62" s="14" t="s">
        <v>28</v>
      </c>
      <c r="G62" s="14" t="s">
        <v>652</v>
      </c>
      <c r="H62" s="14" t="s">
        <v>31</v>
      </c>
      <c r="I62" s="14" t="s">
        <v>653</v>
      </c>
      <c r="J62" s="14" t="s">
        <v>31</v>
      </c>
      <c r="K62" s="14" t="s">
        <v>653</v>
      </c>
      <c r="L62" s="14" t="s">
        <v>31</v>
      </c>
      <c r="M62" s="14" t="s">
        <v>654</v>
      </c>
      <c r="N62" s="15"/>
    </row>
    <row r="63" spans="1:14" s="1" customFormat="1" ht="15" customHeight="1" x14ac:dyDescent="0.25">
      <c r="A63" s="12" t="s">
        <v>655</v>
      </c>
      <c r="B63" s="13" t="s">
        <v>656</v>
      </c>
      <c r="C63" s="14" t="s">
        <v>657</v>
      </c>
      <c r="D63" s="14" t="s">
        <v>28</v>
      </c>
      <c r="E63" s="14" t="s">
        <v>658</v>
      </c>
      <c r="F63" s="14" t="s">
        <v>28</v>
      </c>
      <c r="G63" s="14" t="s">
        <v>659</v>
      </c>
      <c r="H63" s="14" t="s">
        <v>31</v>
      </c>
      <c r="I63" s="14" t="s">
        <v>660</v>
      </c>
      <c r="J63" s="14" t="s">
        <v>31</v>
      </c>
      <c r="K63" s="14" t="s">
        <v>660</v>
      </c>
      <c r="L63" s="14" t="s">
        <v>31</v>
      </c>
      <c r="M63" s="14" t="s">
        <v>661</v>
      </c>
      <c r="N63" s="15"/>
    </row>
    <row r="64" spans="1:14" s="1" customFormat="1" ht="15" customHeight="1" x14ac:dyDescent="0.25">
      <c r="A64" s="12" t="s">
        <v>662</v>
      </c>
      <c r="B64" s="13" t="s">
        <v>663</v>
      </c>
      <c r="C64" s="14" t="s">
        <v>28</v>
      </c>
      <c r="D64" s="14" t="s">
        <v>28</v>
      </c>
      <c r="E64" s="14" t="s">
        <v>28</v>
      </c>
      <c r="F64" s="14" t="s">
        <v>28</v>
      </c>
      <c r="G64" s="14" t="s">
        <v>31</v>
      </c>
      <c r="H64" s="14" t="s">
        <v>31</v>
      </c>
      <c r="I64" s="14" t="s">
        <v>31</v>
      </c>
      <c r="J64" s="14" t="s">
        <v>31</v>
      </c>
      <c r="K64" s="14" t="s">
        <v>31</v>
      </c>
      <c r="L64" s="14" t="s">
        <v>31</v>
      </c>
      <c r="M64" s="14" t="s">
        <v>664</v>
      </c>
      <c r="N64" s="15"/>
    </row>
    <row r="65" spans="1:14" s="1" customFormat="1" ht="15" customHeight="1" x14ac:dyDescent="0.25">
      <c r="A65" s="12" t="s">
        <v>665</v>
      </c>
      <c r="B65" s="13" t="s">
        <v>666</v>
      </c>
      <c r="C65" s="14" t="s">
        <v>667</v>
      </c>
      <c r="D65" s="14" t="s">
        <v>28</v>
      </c>
      <c r="E65" s="14" t="s">
        <v>668</v>
      </c>
      <c r="F65" s="14" t="s">
        <v>28</v>
      </c>
      <c r="G65" s="14" t="s">
        <v>669</v>
      </c>
      <c r="H65" s="14" t="s">
        <v>31</v>
      </c>
      <c r="I65" s="14" t="s">
        <v>670</v>
      </c>
      <c r="J65" s="14" t="s">
        <v>31</v>
      </c>
      <c r="K65" s="14" t="s">
        <v>670</v>
      </c>
      <c r="L65" s="14" t="s">
        <v>31</v>
      </c>
      <c r="M65" s="14" t="s">
        <v>671</v>
      </c>
      <c r="N65" s="15"/>
    </row>
    <row r="66" spans="1:14" s="1" customFormat="1" ht="15" customHeight="1" x14ac:dyDescent="0.25">
      <c r="A66" s="12" t="s">
        <v>672</v>
      </c>
      <c r="B66" s="13" t="s">
        <v>673</v>
      </c>
      <c r="C66" s="14" t="s">
        <v>28</v>
      </c>
      <c r="D66" s="14" t="s">
        <v>28</v>
      </c>
      <c r="E66" s="14" t="s">
        <v>28</v>
      </c>
      <c r="F66" s="14" t="s">
        <v>28</v>
      </c>
      <c r="G66" s="14" t="s">
        <v>31</v>
      </c>
      <c r="H66" s="14" t="s">
        <v>31</v>
      </c>
      <c r="I66" s="14" t="s">
        <v>31</v>
      </c>
      <c r="J66" s="14" t="s">
        <v>31</v>
      </c>
      <c r="K66" s="14" t="s">
        <v>31</v>
      </c>
      <c r="L66" s="14" t="s">
        <v>31</v>
      </c>
      <c r="M66" s="14" t="s">
        <v>664</v>
      </c>
      <c r="N66" s="15"/>
    </row>
    <row r="67" spans="1:14" s="1" customFormat="1" ht="15" customHeight="1" x14ac:dyDescent="0.25">
      <c r="A67" s="12" t="s">
        <v>674</v>
      </c>
      <c r="B67" s="13" t="s">
        <v>675</v>
      </c>
      <c r="C67" s="14" t="s">
        <v>28</v>
      </c>
      <c r="D67" s="14" t="s">
        <v>676</v>
      </c>
      <c r="E67" s="14" t="s">
        <v>28</v>
      </c>
      <c r="F67" s="14" t="s">
        <v>635</v>
      </c>
      <c r="G67" s="14" t="s">
        <v>31</v>
      </c>
      <c r="H67" s="14" t="s">
        <v>638</v>
      </c>
      <c r="I67" s="14" t="s">
        <v>31</v>
      </c>
      <c r="J67" s="14" t="s">
        <v>639</v>
      </c>
      <c r="K67" s="14" t="s">
        <v>31</v>
      </c>
      <c r="L67" s="14" t="s">
        <v>677</v>
      </c>
      <c r="M67" s="14" t="s">
        <v>678</v>
      </c>
      <c r="N67" s="15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7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view="pageBreakPreview" zoomScale="130" zoomScaleNormal="110" zoomScaleSheetLayoutView="130" workbookViewId="0">
      <selection activeCell="D20" sqref="D20"/>
    </sheetView>
  </sheetViews>
  <sheetFormatPr defaultRowHeight="15" x14ac:dyDescent="0.25"/>
  <cols>
    <col min="1" max="1" width="33.83203125" style="75" customWidth="1"/>
    <col min="2" max="2" width="15.83203125" style="86" customWidth="1"/>
    <col min="3" max="3" width="20.33203125" style="87" customWidth="1"/>
    <col min="4" max="4" width="16" style="79" customWidth="1"/>
    <col min="5" max="5" width="19.33203125" style="79" customWidth="1"/>
    <col min="6" max="6" width="15.5" style="79" customWidth="1"/>
    <col min="7" max="7" width="20" style="79" customWidth="1"/>
    <col min="8" max="16384" width="9.33203125" style="79"/>
  </cols>
  <sheetData>
    <row r="1" spans="1:7" ht="51.75" customHeight="1" x14ac:dyDescent="0.25">
      <c r="E1" s="203" t="s">
        <v>2522</v>
      </c>
      <c r="F1" s="203"/>
      <c r="G1" s="203"/>
    </row>
    <row r="2" spans="1:7" ht="47.25" customHeight="1" x14ac:dyDescent="0.3">
      <c r="A2" s="204" t="s">
        <v>2518</v>
      </c>
      <c r="B2" s="204"/>
      <c r="C2" s="204"/>
      <c r="D2" s="204"/>
      <c r="E2" s="204"/>
      <c r="F2" s="204"/>
      <c r="G2" s="204"/>
    </row>
    <row r="3" spans="1:7" ht="33" customHeight="1" x14ac:dyDescent="0.2">
      <c r="A3" s="205" t="s">
        <v>2519</v>
      </c>
      <c r="B3" s="206" t="s">
        <v>2503</v>
      </c>
      <c r="C3" s="206"/>
      <c r="D3" s="206" t="s">
        <v>2504</v>
      </c>
      <c r="E3" s="206"/>
      <c r="F3" s="206" t="s">
        <v>2505</v>
      </c>
      <c r="G3" s="206"/>
    </row>
    <row r="4" spans="1:7" ht="30" x14ac:dyDescent="0.2">
      <c r="A4" s="205"/>
      <c r="B4" s="80" t="s">
        <v>2506</v>
      </c>
      <c r="C4" s="80" t="s">
        <v>2507</v>
      </c>
      <c r="D4" s="80" t="s">
        <v>2506</v>
      </c>
      <c r="E4" s="80" t="s">
        <v>2507</v>
      </c>
      <c r="F4" s="80" t="s">
        <v>2506</v>
      </c>
      <c r="G4" s="80" t="s">
        <v>2507</v>
      </c>
    </row>
    <row r="5" spans="1:7" x14ac:dyDescent="0.25">
      <c r="A5" s="202" t="s">
        <v>2520</v>
      </c>
      <c r="B5" s="202"/>
      <c r="C5" s="202"/>
      <c r="D5" s="202"/>
      <c r="E5" s="202"/>
      <c r="F5" s="202"/>
      <c r="G5" s="202"/>
    </row>
    <row r="6" spans="1:7" ht="15.75" x14ac:dyDescent="0.2">
      <c r="A6" s="81" t="s">
        <v>2508</v>
      </c>
      <c r="B6" s="82">
        <v>2653</v>
      </c>
      <c r="C6" s="83">
        <v>11230976</v>
      </c>
      <c r="D6" s="82">
        <v>1000</v>
      </c>
      <c r="E6" s="83">
        <v>4233312</v>
      </c>
      <c r="F6" s="82">
        <f>B6+D6</f>
        <v>3653</v>
      </c>
      <c r="G6" s="83">
        <f>C6+E6</f>
        <v>15464288</v>
      </c>
    </row>
    <row r="7" spans="1:7" ht="15.75" x14ac:dyDescent="0.2">
      <c r="A7" s="81" t="s">
        <v>2509</v>
      </c>
      <c r="B7" s="82">
        <v>2667</v>
      </c>
      <c r="C7" s="83">
        <v>11290242</v>
      </c>
      <c r="D7" s="82">
        <v>1000</v>
      </c>
      <c r="E7" s="83">
        <v>4233312</v>
      </c>
      <c r="F7" s="82">
        <f t="shared" ref="F7:G10" si="0">D7+B7</f>
        <v>3667</v>
      </c>
      <c r="G7" s="83">
        <f t="shared" si="0"/>
        <v>15523554</v>
      </c>
    </row>
    <row r="8" spans="1:7" ht="15.75" x14ac:dyDescent="0.2">
      <c r="A8" s="81" t="s">
        <v>2511</v>
      </c>
      <c r="B8" s="82">
        <v>3120</v>
      </c>
      <c r="C8" s="83">
        <v>13207932</v>
      </c>
      <c r="D8" s="82">
        <v>500</v>
      </c>
      <c r="E8" s="83">
        <v>2116656</v>
      </c>
      <c r="F8" s="82">
        <f t="shared" si="0"/>
        <v>3620</v>
      </c>
      <c r="G8" s="83">
        <f t="shared" si="0"/>
        <v>15324588</v>
      </c>
    </row>
    <row r="9" spans="1:7" ht="31.5" x14ac:dyDescent="0.2">
      <c r="A9" s="81" t="s">
        <v>2512</v>
      </c>
      <c r="B9" s="82">
        <v>500</v>
      </c>
      <c r="C9" s="83">
        <v>2116656</v>
      </c>
      <c r="D9" s="82">
        <v>-500</v>
      </c>
      <c r="E9" s="83">
        <v>-2116656</v>
      </c>
      <c r="F9" s="82">
        <f t="shared" si="0"/>
        <v>0</v>
      </c>
      <c r="G9" s="83">
        <f t="shared" si="0"/>
        <v>0</v>
      </c>
    </row>
    <row r="10" spans="1:7" ht="15.75" x14ac:dyDescent="0.2">
      <c r="A10" s="81" t="s">
        <v>2513</v>
      </c>
      <c r="B10" s="82">
        <v>4000</v>
      </c>
      <c r="C10" s="83">
        <v>16933247</v>
      </c>
      <c r="D10" s="82">
        <v>-4000</v>
      </c>
      <c r="E10" s="83">
        <v>-16933247</v>
      </c>
      <c r="F10" s="82">
        <f t="shared" si="0"/>
        <v>0</v>
      </c>
      <c r="G10" s="83">
        <f t="shared" si="0"/>
        <v>0</v>
      </c>
    </row>
    <row r="11" spans="1:7" ht="15.75" x14ac:dyDescent="0.2">
      <c r="A11" s="84" t="s">
        <v>2674</v>
      </c>
      <c r="B11" s="82"/>
      <c r="C11" s="83"/>
      <c r="D11" s="82">
        <v>2000</v>
      </c>
      <c r="E11" s="83">
        <v>8466623</v>
      </c>
      <c r="F11" s="82">
        <f t="shared" ref="F11:G11" si="1">D11+B11</f>
        <v>2000</v>
      </c>
      <c r="G11" s="83">
        <f t="shared" si="1"/>
        <v>8466623</v>
      </c>
    </row>
    <row r="12" spans="1:7" s="85" customFormat="1" x14ac:dyDescent="0.25">
      <c r="A12" s="71" t="s">
        <v>2436</v>
      </c>
      <c r="B12" s="93">
        <f t="shared" ref="B12:G12" si="2">B11+B10+B9+B8+B7+B6</f>
        <v>12940</v>
      </c>
      <c r="C12" s="94">
        <f t="shared" si="2"/>
        <v>54779053</v>
      </c>
      <c r="D12" s="93">
        <f t="shared" si="2"/>
        <v>0</v>
      </c>
      <c r="E12" s="94">
        <f t="shared" si="2"/>
        <v>0</v>
      </c>
      <c r="F12" s="93">
        <f t="shared" si="2"/>
        <v>12940</v>
      </c>
      <c r="G12" s="94">
        <f t="shared" si="2"/>
        <v>54779053</v>
      </c>
    </row>
    <row r="13" spans="1:7" x14ac:dyDescent="0.25">
      <c r="D13" s="88"/>
    </row>
    <row r="14" spans="1:7" x14ac:dyDescent="0.25">
      <c r="C14" s="89"/>
    </row>
    <row r="15" spans="1:7" x14ac:dyDescent="0.25">
      <c r="B15" s="90"/>
      <c r="C15" s="91"/>
    </row>
  </sheetData>
  <mergeCells count="7">
    <mergeCell ref="A5:G5"/>
    <mergeCell ref="E1:G1"/>
    <mergeCell ref="A2:G2"/>
    <mergeCell ref="A3:A4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topLeftCell="A2" zoomScale="130" zoomScaleNormal="100" zoomScaleSheetLayoutView="130" workbookViewId="0">
      <selection activeCell="B16" sqref="B16"/>
    </sheetView>
  </sheetViews>
  <sheetFormatPr defaultRowHeight="15" x14ac:dyDescent="0.25"/>
  <cols>
    <col min="1" max="1" width="33.83203125" style="75" customWidth="1"/>
    <col min="2" max="2" width="17" style="76" customWidth="1"/>
    <col min="3" max="3" width="18.83203125" style="78" customWidth="1"/>
    <col min="4" max="4" width="20.83203125" customWidth="1"/>
    <col min="5" max="5" width="21.1640625" customWidth="1"/>
    <col min="6" max="6" width="19" customWidth="1"/>
    <col min="7" max="7" width="20.1640625" customWidth="1"/>
  </cols>
  <sheetData>
    <row r="1" spans="1:8" ht="59.25" customHeight="1" x14ac:dyDescent="0.2">
      <c r="A1" s="66"/>
      <c r="B1" s="208"/>
      <c r="C1" s="208"/>
      <c r="E1" s="203" t="s">
        <v>2521</v>
      </c>
      <c r="F1" s="203"/>
      <c r="G1" s="203"/>
      <c r="H1" s="95"/>
    </row>
    <row r="2" spans="1:8" ht="54.75" customHeight="1" x14ac:dyDescent="0.3">
      <c r="A2" s="209" t="s">
        <v>2501</v>
      </c>
      <c r="B2" s="209"/>
      <c r="C2" s="209"/>
      <c r="D2" s="209"/>
      <c r="E2" s="209"/>
      <c r="F2" s="209"/>
      <c r="G2" s="209"/>
    </row>
    <row r="3" spans="1:8" ht="41.25" customHeight="1" x14ac:dyDescent="0.2">
      <c r="A3" s="210" t="s">
        <v>2502</v>
      </c>
      <c r="B3" s="210" t="s">
        <v>2503</v>
      </c>
      <c r="C3" s="210"/>
      <c r="D3" s="210" t="s">
        <v>2504</v>
      </c>
      <c r="E3" s="210"/>
      <c r="F3" s="210" t="s">
        <v>2505</v>
      </c>
      <c r="G3" s="210"/>
    </row>
    <row r="4" spans="1:8" ht="30" x14ac:dyDescent="0.2">
      <c r="A4" s="210"/>
      <c r="B4" s="67" t="s">
        <v>2506</v>
      </c>
      <c r="C4" s="67" t="s">
        <v>2507</v>
      </c>
      <c r="D4" s="67" t="s">
        <v>2506</v>
      </c>
      <c r="E4" s="67" t="s">
        <v>2507</v>
      </c>
      <c r="F4" s="67" t="s">
        <v>2506</v>
      </c>
      <c r="G4" s="67" t="s">
        <v>2507</v>
      </c>
    </row>
    <row r="5" spans="1:8" x14ac:dyDescent="0.2">
      <c r="A5" s="207" t="s">
        <v>2514</v>
      </c>
      <c r="B5" s="207"/>
      <c r="C5" s="207"/>
      <c r="D5" s="207"/>
      <c r="E5" s="207"/>
      <c r="F5" s="207"/>
      <c r="G5" s="207"/>
    </row>
    <row r="6" spans="1:8" x14ac:dyDescent="0.25">
      <c r="A6" s="68" t="s">
        <v>2515</v>
      </c>
      <c r="B6" s="69"/>
      <c r="C6" s="69"/>
      <c r="D6" s="69">
        <v>1457</v>
      </c>
      <c r="E6" s="70">
        <v>5313022</v>
      </c>
      <c r="F6" s="69">
        <f>B6+D6</f>
        <v>1457</v>
      </c>
      <c r="G6" s="70">
        <f>C6+E6</f>
        <v>5313022</v>
      </c>
    </row>
    <row r="7" spans="1:8" x14ac:dyDescent="0.25">
      <c r="A7" s="68" t="s">
        <v>2516</v>
      </c>
      <c r="B7" s="69">
        <v>1910</v>
      </c>
      <c r="C7" s="70">
        <v>6964908</v>
      </c>
      <c r="D7" s="69">
        <v>-1000</v>
      </c>
      <c r="E7" s="70">
        <v>-3646549</v>
      </c>
      <c r="F7" s="69">
        <f>B7+D7</f>
        <v>910</v>
      </c>
      <c r="G7" s="70">
        <f t="shared" ref="G7" si="0">C7+E7</f>
        <v>3318359</v>
      </c>
    </row>
    <row r="8" spans="1:8" x14ac:dyDescent="0.25">
      <c r="A8" s="68" t="s">
        <v>2517</v>
      </c>
      <c r="B8" s="69">
        <v>457</v>
      </c>
      <c r="C8" s="70">
        <v>1666473</v>
      </c>
      <c r="D8" s="69">
        <v>-457</v>
      </c>
      <c r="E8" s="70">
        <v>-1666473</v>
      </c>
      <c r="F8" s="69">
        <f>B8+D8</f>
        <v>0</v>
      </c>
      <c r="G8" s="70">
        <f t="shared" ref="G8" si="1">C8+E8</f>
        <v>0</v>
      </c>
    </row>
    <row r="9" spans="1:8" s="74" customFormat="1" x14ac:dyDescent="0.25">
      <c r="A9" s="71" t="s">
        <v>2436</v>
      </c>
      <c r="B9" s="72">
        <f>B8+B7</f>
        <v>2367</v>
      </c>
      <c r="C9" s="73">
        <f>C8+C7</f>
        <v>8631381</v>
      </c>
      <c r="D9" s="72">
        <f>SUM(D4:D8)</f>
        <v>0</v>
      </c>
      <c r="E9" s="73">
        <f>SUM(E4:E8)</f>
        <v>0</v>
      </c>
      <c r="F9" s="72">
        <f>F8+F7+F6</f>
        <v>2367</v>
      </c>
      <c r="G9" s="73">
        <f>G8+G7+G6</f>
        <v>8631381</v>
      </c>
    </row>
    <row r="11" spans="1:8" x14ac:dyDescent="0.25">
      <c r="C11" s="77"/>
    </row>
    <row r="12" spans="1:8" x14ac:dyDescent="0.25">
      <c r="C12" s="76"/>
    </row>
  </sheetData>
  <mergeCells count="8">
    <mergeCell ref="A5:G5"/>
    <mergeCell ref="B1:C1"/>
    <mergeCell ref="A2:G2"/>
    <mergeCell ref="A3:A4"/>
    <mergeCell ref="B3:C3"/>
    <mergeCell ref="D3:E3"/>
    <mergeCell ref="F3:G3"/>
    <mergeCell ref="E1:G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view="pageBreakPreview" zoomScale="130" zoomScaleNormal="100" zoomScaleSheetLayoutView="130" workbookViewId="0">
      <selection activeCell="E1" sqref="E1:F1"/>
    </sheetView>
  </sheetViews>
  <sheetFormatPr defaultColWidth="20.5" defaultRowHeight="15.75" x14ac:dyDescent="0.25"/>
  <cols>
    <col min="1" max="1" width="6.5" style="96" customWidth="1"/>
    <col min="2" max="2" width="34.5" style="97" customWidth="1"/>
    <col min="3" max="3" width="41.33203125" style="98" customWidth="1"/>
    <col min="4" max="4" width="30.5" style="99" customWidth="1"/>
    <col min="5" max="5" width="15.33203125" style="99" customWidth="1"/>
    <col min="6" max="6" width="23" style="99" customWidth="1"/>
    <col min="7" max="255" width="20.5" style="99"/>
    <col min="256" max="256" width="6.5" style="99" customWidth="1"/>
    <col min="257" max="257" width="45.6640625" style="99" customWidth="1"/>
    <col min="258" max="258" width="0" style="99" hidden="1" customWidth="1"/>
    <col min="259" max="259" width="22.1640625" style="99" customWidth="1"/>
    <col min="260" max="260" width="15.1640625" style="99" customWidth="1"/>
    <col min="261" max="261" width="21.5" style="99" customWidth="1"/>
    <col min="262" max="262" width="23" style="99" customWidth="1"/>
    <col min="263" max="511" width="20.5" style="99"/>
    <col min="512" max="512" width="6.5" style="99" customWidth="1"/>
    <col min="513" max="513" width="45.6640625" style="99" customWidth="1"/>
    <col min="514" max="514" width="0" style="99" hidden="1" customWidth="1"/>
    <col min="515" max="515" width="22.1640625" style="99" customWidth="1"/>
    <col min="516" max="516" width="15.1640625" style="99" customWidth="1"/>
    <col min="517" max="517" width="21.5" style="99" customWidth="1"/>
    <col min="518" max="518" width="23" style="99" customWidth="1"/>
    <col min="519" max="767" width="20.5" style="99"/>
    <col min="768" max="768" width="6.5" style="99" customWidth="1"/>
    <col min="769" max="769" width="45.6640625" style="99" customWidth="1"/>
    <col min="770" max="770" width="0" style="99" hidden="1" customWidth="1"/>
    <col min="771" max="771" width="22.1640625" style="99" customWidth="1"/>
    <col min="772" max="772" width="15.1640625" style="99" customWidth="1"/>
    <col min="773" max="773" width="21.5" style="99" customWidth="1"/>
    <col min="774" max="774" width="23" style="99" customWidth="1"/>
    <col min="775" max="1023" width="20.5" style="99"/>
    <col min="1024" max="1024" width="6.5" style="99" customWidth="1"/>
    <col min="1025" max="1025" width="45.6640625" style="99" customWidth="1"/>
    <col min="1026" max="1026" width="0" style="99" hidden="1" customWidth="1"/>
    <col min="1027" max="1027" width="22.1640625" style="99" customWidth="1"/>
    <col min="1028" max="1028" width="15.1640625" style="99" customWidth="1"/>
    <col min="1029" max="1029" width="21.5" style="99" customWidth="1"/>
    <col min="1030" max="1030" width="23" style="99" customWidth="1"/>
    <col min="1031" max="1279" width="20.5" style="99"/>
    <col min="1280" max="1280" width="6.5" style="99" customWidth="1"/>
    <col min="1281" max="1281" width="45.6640625" style="99" customWidth="1"/>
    <col min="1282" max="1282" width="0" style="99" hidden="1" customWidth="1"/>
    <col min="1283" max="1283" width="22.1640625" style="99" customWidth="1"/>
    <col min="1284" max="1284" width="15.1640625" style="99" customWidth="1"/>
    <col min="1285" max="1285" width="21.5" style="99" customWidth="1"/>
    <col min="1286" max="1286" width="23" style="99" customWidth="1"/>
    <col min="1287" max="1535" width="20.5" style="99"/>
    <col min="1536" max="1536" width="6.5" style="99" customWidth="1"/>
    <col min="1537" max="1537" width="45.6640625" style="99" customWidth="1"/>
    <col min="1538" max="1538" width="0" style="99" hidden="1" customWidth="1"/>
    <col min="1539" max="1539" width="22.1640625" style="99" customWidth="1"/>
    <col min="1540" max="1540" width="15.1640625" style="99" customWidth="1"/>
    <col min="1541" max="1541" width="21.5" style="99" customWidth="1"/>
    <col min="1542" max="1542" width="23" style="99" customWidth="1"/>
    <col min="1543" max="1791" width="20.5" style="99"/>
    <col min="1792" max="1792" width="6.5" style="99" customWidth="1"/>
    <col min="1793" max="1793" width="45.6640625" style="99" customWidth="1"/>
    <col min="1794" max="1794" width="0" style="99" hidden="1" customWidth="1"/>
    <col min="1795" max="1795" width="22.1640625" style="99" customWidth="1"/>
    <col min="1796" max="1796" width="15.1640625" style="99" customWidth="1"/>
    <col min="1797" max="1797" width="21.5" style="99" customWidth="1"/>
    <col min="1798" max="1798" width="23" style="99" customWidth="1"/>
    <col min="1799" max="2047" width="20.5" style="99"/>
    <col min="2048" max="2048" width="6.5" style="99" customWidth="1"/>
    <col min="2049" max="2049" width="45.6640625" style="99" customWidth="1"/>
    <col min="2050" max="2050" width="0" style="99" hidden="1" customWidth="1"/>
    <col min="2051" max="2051" width="22.1640625" style="99" customWidth="1"/>
    <col min="2052" max="2052" width="15.1640625" style="99" customWidth="1"/>
    <col min="2053" max="2053" width="21.5" style="99" customWidth="1"/>
    <col min="2054" max="2054" width="23" style="99" customWidth="1"/>
    <col min="2055" max="2303" width="20.5" style="99"/>
    <col min="2304" max="2304" width="6.5" style="99" customWidth="1"/>
    <col min="2305" max="2305" width="45.6640625" style="99" customWidth="1"/>
    <col min="2306" max="2306" width="0" style="99" hidden="1" customWidth="1"/>
    <col min="2307" max="2307" width="22.1640625" style="99" customWidth="1"/>
    <col min="2308" max="2308" width="15.1640625" style="99" customWidth="1"/>
    <col min="2309" max="2309" width="21.5" style="99" customWidth="1"/>
    <col min="2310" max="2310" width="23" style="99" customWidth="1"/>
    <col min="2311" max="2559" width="20.5" style="99"/>
    <col min="2560" max="2560" width="6.5" style="99" customWidth="1"/>
    <col min="2561" max="2561" width="45.6640625" style="99" customWidth="1"/>
    <col min="2562" max="2562" width="0" style="99" hidden="1" customWidth="1"/>
    <col min="2563" max="2563" width="22.1640625" style="99" customWidth="1"/>
    <col min="2564" max="2564" width="15.1640625" style="99" customWidth="1"/>
    <col min="2565" max="2565" width="21.5" style="99" customWidth="1"/>
    <col min="2566" max="2566" width="23" style="99" customWidth="1"/>
    <col min="2567" max="2815" width="20.5" style="99"/>
    <col min="2816" max="2816" width="6.5" style="99" customWidth="1"/>
    <col min="2817" max="2817" width="45.6640625" style="99" customWidth="1"/>
    <col min="2818" max="2818" width="0" style="99" hidden="1" customWidth="1"/>
    <col min="2819" max="2819" width="22.1640625" style="99" customWidth="1"/>
    <col min="2820" max="2820" width="15.1640625" style="99" customWidth="1"/>
    <col min="2821" max="2821" width="21.5" style="99" customWidth="1"/>
    <col min="2822" max="2822" width="23" style="99" customWidth="1"/>
    <col min="2823" max="3071" width="20.5" style="99"/>
    <col min="3072" max="3072" width="6.5" style="99" customWidth="1"/>
    <col min="3073" max="3073" width="45.6640625" style="99" customWidth="1"/>
    <col min="3074" max="3074" width="0" style="99" hidden="1" customWidth="1"/>
    <col min="3075" max="3075" width="22.1640625" style="99" customWidth="1"/>
    <col min="3076" max="3076" width="15.1640625" style="99" customWidth="1"/>
    <col min="3077" max="3077" width="21.5" style="99" customWidth="1"/>
    <col min="3078" max="3078" width="23" style="99" customWidth="1"/>
    <col min="3079" max="3327" width="20.5" style="99"/>
    <col min="3328" max="3328" width="6.5" style="99" customWidth="1"/>
    <col min="3329" max="3329" width="45.6640625" style="99" customWidth="1"/>
    <col min="3330" max="3330" width="0" style="99" hidden="1" customWidth="1"/>
    <col min="3331" max="3331" width="22.1640625" style="99" customWidth="1"/>
    <col min="3332" max="3332" width="15.1640625" style="99" customWidth="1"/>
    <col min="3333" max="3333" width="21.5" style="99" customWidth="1"/>
    <col min="3334" max="3334" width="23" style="99" customWidth="1"/>
    <col min="3335" max="3583" width="20.5" style="99"/>
    <col min="3584" max="3584" width="6.5" style="99" customWidth="1"/>
    <col min="3585" max="3585" width="45.6640625" style="99" customWidth="1"/>
    <col min="3586" max="3586" width="0" style="99" hidden="1" customWidth="1"/>
    <col min="3587" max="3587" width="22.1640625" style="99" customWidth="1"/>
    <col min="3588" max="3588" width="15.1640625" style="99" customWidth="1"/>
    <col min="3589" max="3589" width="21.5" style="99" customWidth="1"/>
    <col min="3590" max="3590" width="23" style="99" customWidth="1"/>
    <col min="3591" max="3839" width="20.5" style="99"/>
    <col min="3840" max="3840" width="6.5" style="99" customWidth="1"/>
    <col min="3841" max="3841" width="45.6640625" style="99" customWidth="1"/>
    <col min="3842" max="3842" width="0" style="99" hidden="1" customWidth="1"/>
    <col min="3843" max="3843" width="22.1640625" style="99" customWidth="1"/>
    <col min="3844" max="3844" width="15.1640625" style="99" customWidth="1"/>
    <col min="3845" max="3845" width="21.5" style="99" customWidth="1"/>
    <col min="3846" max="3846" width="23" style="99" customWidth="1"/>
    <col min="3847" max="4095" width="20.5" style="99"/>
    <col min="4096" max="4096" width="6.5" style="99" customWidth="1"/>
    <col min="4097" max="4097" width="45.6640625" style="99" customWidth="1"/>
    <col min="4098" max="4098" width="0" style="99" hidden="1" customWidth="1"/>
    <col min="4099" max="4099" width="22.1640625" style="99" customWidth="1"/>
    <col min="4100" max="4100" width="15.1640625" style="99" customWidth="1"/>
    <col min="4101" max="4101" width="21.5" style="99" customWidth="1"/>
    <col min="4102" max="4102" width="23" style="99" customWidth="1"/>
    <col min="4103" max="4351" width="20.5" style="99"/>
    <col min="4352" max="4352" width="6.5" style="99" customWidth="1"/>
    <col min="4353" max="4353" width="45.6640625" style="99" customWidth="1"/>
    <col min="4354" max="4354" width="0" style="99" hidden="1" customWidth="1"/>
    <col min="4355" max="4355" width="22.1640625" style="99" customWidth="1"/>
    <col min="4356" max="4356" width="15.1640625" style="99" customWidth="1"/>
    <col min="4357" max="4357" width="21.5" style="99" customWidth="1"/>
    <col min="4358" max="4358" width="23" style="99" customWidth="1"/>
    <col min="4359" max="4607" width="20.5" style="99"/>
    <col min="4608" max="4608" width="6.5" style="99" customWidth="1"/>
    <col min="4609" max="4609" width="45.6640625" style="99" customWidth="1"/>
    <col min="4610" max="4610" width="0" style="99" hidden="1" customWidth="1"/>
    <col min="4611" max="4611" width="22.1640625" style="99" customWidth="1"/>
    <col min="4612" max="4612" width="15.1640625" style="99" customWidth="1"/>
    <col min="4613" max="4613" width="21.5" style="99" customWidth="1"/>
    <col min="4614" max="4614" width="23" style="99" customWidth="1"/>
    <col min="4615" max="4863" width="20.5" style="99"/>
    <col min="4864" max="4864" width="6.5" style="99" customWidth="1"/>
    <col min="4865" max="4865" width="45.6640625" style="99" customWidth="1"/>
    <col min="4866" max="4866" width="0" style="99" hidden="1" customWidth="1"/>
    <col min="4867" max="4867" width="22.1640625" style="99" customWidth="1"/>
    <col min="4868" max="4868" width="15.1640625" style="99" customWidth="1"/>
    <col min="4869" max="4869" width="21.5" style="99" customWidth="1"/>
    <col min="4870" max="4870" width="23" style="99" customWidth="1"/>
    <col min="4871" max="5119" width="20.5" style="99"/>
    <col min="5120" max="5120" width="6.5" style="99" customWidth="1"/>
    <col min="5121" max="5121" width="45.6640625" style="99" customWidth="1"/>
    <col min="5122" max="5122" width="0" style="99" hidden="1" customWidth="1"/>
    <col min="5123" max="5123" width="22.1640625" style="99" customWidth="1"/>
    <col min="5124" max="5124" width="15.1640625" style="99" customWidth="1"/>
    <col min="5125" max="5125" width="21.5" style="99" customWidth="1"/>
    <col min="5126" max="5126" width="23" style="99" customWidth="1"/>
    <col min="5127" max="5375" width="20.5" style="99"/>
    <col min="5376" max="5376" width="6.5" style="99" customWidth="1"/>
    <col min="5377" max="5377" width="45.6640625" style="99" customWidth="1"/>
    <col min="5378" max="5378" width="0" style="99" hidden="1" customWidth="1"/>
    <col min="5379" max="5379" width="22.1640625" style="99" customWidth="1"/>
    <col min="5380" max="5380" width="15.1640625" style="99" customWidth="1"/>
    <col min="5381" max="5381" width="21.5" style="99" customWidth="1"/>
    <col min="5382" max="5382" width="23" style="99" customWidth="1"/>
    <col min="5383" max="5631" width="20.5" style="99"/>
    <col min="5632" max="5632" width="6.5" style="99" customWidth="1"/>
    <col min="5633" max="5633" width="45.6640625" style="99" customWidth="1"/>
    <col min="5634" max="5634" width="0" style="99" hidden="1" customWidth="1"/>
    <col min="5635" max="5635" width="22.1640625" style="99" customWidth="1"/>
    <col min="5636" max="5636" width="15.1640625" style="99" customWidth="1"/>
    <col min="5637" max="5637" width="21.5" style="99" customWidth="1"/>
    <col min="5638" max="5638" width="23" style="99" customWidth="1"/>
    <col min="5639" max="5887" width="20.5" style="99"/>
    <col min="5888" max="5888" width="6.5" style="99" customWidth="1"/>
    <col min="5889" max="5889" width="45.6640625" style="99" customWidth="1"/>
    <col min="5890" max="5890" width="0" style="99" hidden="1" customWidth="1"/>
    <col min="5891" max="5891" width="22.1640625" style="99" customWidth="1"/>
    <col min="5892" max="5892" width="15.1640625" style="99" customWidth="1"/>
    <col min="5893" max="5893" width="21.5" style="99" customWidth="1"/>
    <col min="5894" max="5894" width="23" style="99" customWidth="1"/>
    <col min="5895" max="6143" width="20.5" style="99"/>
    <col min="6144" max="6144" width="6.5" style="99" customWidth="1"/>
    <col min="6145" max="6145" width="45.6640625" style="99" customWidth="1"/>
    <col min="6146" max="6146" width="0" style="99" hidden="1" customWidth="1"/>
    <col min="6147" max="6147" width="22.1640625" style="99" customWidth="1"/>
    <col min="6148" max="6148" width="15.1640625" style="99" customWidth="1"/>
    <col min="6149" max="6149" width="21.5" style="99" customWidth="1"/>
    <col min="6150" max="6150" width="23" style="99" customWidth="1"/>
    <col min="6151" max="6399" width="20.5" style="99"/>
    <col min="6400" max="6400" width="6.5" style="99" customWidth="1"/>
    <col min="6401" max="6401" width="45.6640625" style="99" customWidth="1"/>
    <col min="6402" max="6402" width="0" style="99" hidden="1" customWidth="1"/>
    <col min="6403" max="6403" width="22.1640625" style="99" customWidth="1"/>
    <col min="6404" max="6404" width="15.1640625" style="99" customWidth="1"/>
    <col min="6405" max="6405" width="21.5" style="99" customWidth="1"/>
    <col min="6406" max="6406" width="23" style="99" customWidth="1"/>
    <col min="6407" max="6655" width="20.5" style="99"/>
    <col min="6656" max="6656" width="6.5" style="99" customWidth="1"/>
    <col min="6657" max="6657" width="45.6640625" style="99" customWidth="1"/>
    <col min="6658" max="6658" width="0" style="99" hidden="1" customWidth="1"/>
    <col min="6659" max="6659" width="22.1640625" style="99" customWidth="1"/>
    <col min="6660" max="6660" width="15.1640625" style="99" customWidth="1"/>
    <col min="6661" max="6661" width="21.5" style="99" customWidth="1"/>
    <col min="6662" max="6662" width="23" style="99" customWidth="1"/>
    <col min="6663" max="6911" width="20.5" style="99"/>
    <col min="6912" max="6912" width="6.5" style="99" customWidth="1"/>
    <col min="6913" max="6913" width="45.6640625" style="99" customWidth="1"/>
    <col min="6914" max="6914" width="0" style="99" hidden="1" customWidth="1"/>
    <col min="6915" max="6915" width="22.1640625" style="99" customWidth="1"/>
    <col min="6916" max="6916" width="15.1640625" style="99" customWidth="1"/>
    <col min="6917" max="6917" width="21.5" style="99" customWidth="1"/>
    <col min="6918" max="6918" width="23" style="99" customWidth="1"/>
    <col min="6919" max="7167" width="20.5" style="99"/>
    <col min="7168" max="7168" width="6.5" style="99" customWidth="1"/>
    <col min="7169" max="7169" width="45.6640625" style="99" customWidth="1"/>
    <col min="7170" max="7170" width="0" style="99" hidden="1" customWidth="1"/>
    <col min="7171" max="7171" width="22.1640625" style="99" customWidth="1"/>
    <col min="7172" max="7172" width="15.1640625" style="99" customWidth="1"/>
    <col min="7173" max="7173" width="21.5" style="99" customWidth="1"/>
    <col min="7174" max="7174" width="23" style="99" customWidth="1"/>
    <col min="7175" max="7423" width="20.5" style="99"/>
    <col min="7424" max="7424" width="6.5" style="99" customWidth="1"/>
    <col min="7425" max="7425" width="45.6640625" style="99" customWidth="1"/>
    <col min="7426" max="7426" width="0" style="99" hidden="1" customWidth="1"/>
    <col min="7427" max="7427" width="22.1640625" style="99" customWidth="1"/>
    <col min="7428" max="7428" width="15.1640625" style="99" customWidth="1"/>
    <col min="7429" max="7429" width="21.5" style="99" customWidth="1"/>
    <col min="7430" max="7430" width="23" style="99" customWidth="1"/>
    <col min="7431" max="7679" width="20.5" style="99"/>
    <col min="7680" max="7680" width="6.5" style="99" customWidth="1"/>
    <col min="7681" max="7681" width="45.6640625" style="99" customWidth="1"/>
    <col min="7682" max="7682" width="0" style="99" hidden="1" customWidth="1"/>
    <col min="7683" max="7683" width="22.1640625" style="99" customWidth="1"/>
    <col min="7684" max="7684" width="15.1640625" style="99" customWidth="1"/>
    <col min="7685" max="7685" width="21.5" style="99" customWidth="1"/>
    <col min="7686" max="7686" width="23" style="99" customWidth="1"/>
    <col min="7687" max="7935" width="20.5" style="99"/>
    <col min="7936" max="7936" width="6.5" style="99" customWidth="1"/>
    <col min="7937" max="7937" width="45.6640625" style="99" customWidth="1"/>
    <col min="7938" max="7938" width="0" style="99" hidden="1" customWidth="1"/>
    <col min="7939" max="7939" width="22.1640625" style="99" customWidth="1"/>
    <col min="7940" max="7940" width="15.1640625" style="99" customWidth="1"/>
    <col min="7941" max="7941" width="21.5" style="99" customWidth="1"/>
    <col min="7942" max="7942" width="23" style="99" customWidth="1"/>
    <col min="7943" max="8191" width="20.5" style="99"/>
    <col min="8192" max="8192" width="6.5" style="99" customWidth="1"/>
    <col min="8193" max="8193" width="45.6640625" style="99" customWidth="1"/>
    <col min="8194" max="8194" width="0" style="99" hidden="1" customWidth="1"/>
    <col min="8195" max="8195" width="22.1640625" style="99" customWidth="1"/>
    <col min="8196" max="8196" width="15.1640625" style="99" customWidth="1"/>
    <col min="8197" max="8197" width="21.5" style="99" customWidth="1"/>
    <col min="8198" max="8198" width="23" style="99" customWidth="1"/>
    <col min="8199" max="8447" width="20.5" style="99"/>
    <col min="8448" max="8448" width="6.5" style="99" customWidth="1"/>
    <col min="8449" max="8449" width="45.6640625" style="99" customWidth="1"/>
    <col min="8450" max="8450" width="0" style="99" hidden="1" customWidth="1"/>
    <col min="8451" max="8451" width="22.1640625" style="99" customWidth="1"/>
    <col min="8452" max="8452" width="15.1640625" style="99" customWidth="1"/>
    <col min="8453" max="8453" width="21.5" style="99" customWidth="1"/>
    <col min="8454" max="8454" width="23" style="99" customWidth="1"/>
    <col min="8455" max="8703" width="20.5" style="99"/>
    <col min="8704" max="8704" width="6.5" style="99" customWidth="1"/>
    <col min="8705" max="8705" width="45.6640625" style="99" customWidth="1"/>
    <col min="8706" max="8706" width="0" style="99" hidden="1" customWidth="1"/>
    <col min="8707" max="8707" width="22.1640625" style="99" customWidth="1"/>
    <col min="8708" max="8708" width="15.1640625" style="99" customWidth="1"/>
    <col min="8709" max="8709" width="21.5" style="99" customWidth="1"/>
    <col min="8710" max="8710" width="23" style="99" customWidth="1"/>
    <col min="8711" max="8959" width="20.5" style="99"/>
    <col min="8960" max="8960" width="6.5" style="99" customWidth="1"/>
    <col min="8961" max="8961" width="45.6640625" style="99" customWidth="1"/>
    <col min="8962" max="8962" width="0" style="99" hidden="1" customWidth="1"/>
    <col min="8963" max="8963" width="22.1640625" style="99" customWidth="1"/>
    <col min="8964" max="8964" width="15.1640625" style="99" customWidth="1"/>
    <col min="8965" max="8965" width="21.5" style="99" customWidth="1"/>
    <col min="8966" max="8966" width="23" style="99" customWidth="1"/>
    <col min="8967" max="9215" width="20.5" style="99"/>
    <col min="9216" max="9216" width="6.5" style="99" customWidth="1"/>
    <col min="9217" max="9217" width="45.6640625" style="99" customWidth="1"/>
    <col min="9218" max="9218" width="0" style="99" hidden="1" customWidth="1"/>
    <col min="9219" max="9219" width="22.1640625" style="99" customWidth="1"/>
    <col min="9220" max="9220" width="15.1640625" style="99" customWidth="1"/>
    <col min="9221" max="9221" width="21.5" style="99" customWidth="1"/>
    <col min="9222" max="9222" width="23" style="99" customWidth="1"/>
    <col min="9223" max="9471" width="20.5" style="99"/>
    <col min="9472" max="9472" width="6.5" style="99" customWidth="1"/>
    <col min="9473" max="9473" width="45.6640625" style="99" customWidth="1"/>
    <col min="9474" max="9474" width="0" style="99" hidden="1" customWidth="1"/>
    <col min="9475" max="9475" width="22.1640625" style="99" customWidth="1"/>
    <col min="9476" max="9476" width="15.1640625" style="99" customWidth="1"/>
    <col min="9477" max="9477" width="21.5" style="99" customWidth="1"/>
    <col min="9478" max="9478" width="23" style="99" customWidth="1"/>
    <col min="9479" max="9727" width="20.5" style="99"/>
    <col min="9728" max="9728" width="6.5" style="99" customWidth="1"/>
    <col min="9729" max="9729" width="45.6640625" style="99" customWidth="1"/>
    <col min="9730" max="9730" width="0" style="99" hidden="1" customWidth="1"/>
    <col min="9731" max="9731" width="22.1640625" style="99" customWidth="1"/>
    <col min="9732" max="9732" width="15.1640625" style="99" customWidth="1"/>
    <col min="9733" max="9733" width="21.5" style="99" customWidth="1"/>
    <col min="9734" max="9734" width="23" style="99" customWidth="1"/>
    <col min="9735" max="9983" width="20.5" style="99"/>
    <col min="9984" max="9984" width="6.5" style="99" customWidth="1"/>
    <col min="9985" max="9985" width="45.6640625" style="99" customWidth="1"/>
    <col min="9986" max="9986" width="0" style="99" hidden="1" customWidth="1"/>
    <col min="9987" max="9987" width="22.1640625" style="99" customWidth="1"/>
    <col min="9988" max="9988" width="15.1640625" style="99" customWidth="1"/>
    <col min="9989" max="9989" width="21.5" style="99" customWidth="1"/>
    <col min="9990" max="9990" width="23" style="99" customWidth="1"/>
    <col min="9991" max="10239" width="20.5" style="99"/>
    <col min="10240" max="10240" width="6.5" style="99" customWidth="1"/>
    <col min="10241" max="10241" width="45.6640625" style="99" customWidth="1"/>
    <col min="10242" max="10242" width="0" style="99" hidden="1" customWidth="1"/>
    <col min="10243" max="10243" width="22.1640625" style="99" customWidth="1"/>
    <col min="10244" max="10244" width="15.1640625" style="99" customWidth="1"/>
    <col min="10245" max="10245" width="21.5" style="99" customWidth="1"/>
    <col min="10246" max="10246" width="23" style="99" customWidth="1"/>
    <col min="10247" max="10495" width="20.5" style="99"/>
    <col min="10496" max="10496" width="6.5" style="99" customWidth="1"/>
    <col min="10497" max="10497" width="45.6640625" style="99" customWidth="1"/>
    <col min="10498" max="10498" width="0" style="99" hidden="1" customWidth="1"/>
    <col min="10499" max="10499" width="22.1640625" style="99" customWidth="1"/>
    <col min="10500" max="10500" width="15.1640625" style="99" customWidth="1"/>
    <col min="10501" max="10501" width="21.5" style="99" customWidth="1"/>
    <col min="10502" max="10502" width="23" style="99" customWidth="1"/>
    <col min="10503" max="10751" width="20.5" style="99"/>
    <col min="10752" max="10752" width="6.5" style="99" customWidth="1"/>
    <col min="10753" max="10753" width="45.6640625" style="99" customWidth="1"/>
    <col min="10754" max="10754" width="0" style="99" hidden="1" customWidth="1"/>
    <col min="10755" max="10755" width="22.1640625" style="99" customWidth="1"/>
    <col min="10756" max="10756" width="15.1640625" style="99" customWidth="1"/>
    <col min="10757" max="10757" width="21.5" style="99" customWidth="1"/>
    <col min="10758" max="10758" width="23" style="99" customWidth="1"/>
    <col min="10759" max="11007" width="20.5" style="99"/>
    <col min="11008" max="11008" width="6.5" style="99" customWidth="1"/>
    <col min="11009" max="11009" width="45.6640625" style="99" customWidth="1"/>
    <col min="11010" max="11010" width="0" style="99" hidden="1" customWidth="1"/>
    <col min="11011" max="11011" width="22.1640625" style="99" customWidth="1"/>
    <col min="11012" max="11012" width="15.1640625" style="99" customWidth="1"/>
    <col min="11013" max="11013" width="21.5" style="99" customWidth="1"/>
    <col min="11014" max="11014" width="23" style="99" customWidth="1"/>
    <col min="11015" max="11263" width="20.5" style="99"/>
    <col min="11264" max="11264" width="6.5" style="99" customWidth="1"/>
    <col min="11265" max="11265" width="45.6640625" style="99" customWidth="1"/>
    <col min="11266" max="11266" width="0" style="99" hidden="1" customWidth="1"/>
    <col min="11267" max="11267" width="22.1640625" style="99" customWidth="1"/>
    <col min="11268" max="11268" width="15.1640625" style="99" customWidth="1"/>
    <col min="11269" max="11269" width="21.5" style="99" customWidth="1"/>
    <col min="11270" max="11270" width="23" style="99" customWidth="1"/>
    <col min="11271" max="11519" width="20.5" style="99"/>
    <col min="11520" max="11520" width="6.5" style="99" customWidth="1"/>
    <col min="11521" max="11521" width="45.6640625" style="99" customWidth="1"/>
    <col min="11522" max="11522" width="0" style="99" hidden="1" customWidth="1"/>
    <col min="11523" max="11523" width="22.1640625" style="99" customWidth="1"/>
    <col min="11524" max="11524" width="15.1640625" style="99" customWidth="1"/>
    <col min="11525" max="11525" width="21.5" style="99" customWidth="1"/>
    <col min="11526" max="11526" width="23" style="99" customWidth="1"/>
    <col min="11527" max="11775" width="20.5" style="99"/>
    <col min="11776" max="11776" width="6.5" style="99" customWidth="1"/>
    <col min="11777" max="11777" width="45.6640625" style="99" customWidth="1"/>
    <col min="11778" max="11778" width="0" style="99" hidden="1" customWidth="1"/>
    <col min="11779" max="11779" width="22.1640625" style="99" customWidth="1"/>
    <col min="11780" max="11780" width="15.1640625" style="99" customWidth="1"/>
    <col min="11781" max="11781" width="21.5" style="99" customWidth="1"/>
    <col min="11782" max="11782" width="23" style="99" customWidth="1"/>
    <col min="11783" max="12031" width="20.5" style="99"/>
    <col min="12032" max="12032" width="6.5" style="99" customWidth="1"/>
    <col min="12033" max="12033" width="45.6640625" style="99" customWidth="1"/>
    <col min="12034" max="12034" width="0" style="99" hidden="1" customWidth="1"/>
    <col min="12035" max="12035" width="22.1640625" style="99" customWidth="1"/>
    <col min="12036" max="12036" width="15.1640625" style="99" customWidth="1"/>
    <col min="12037" max="12037" width="21.5" style="99" customWidth="1"/>
    <col min="12038" max="12038" width="23" style="99" customWidth="1"/>
    <col min="12039" max="12287" width="20.5" style="99"/>
    <col min="12288" max="12288" width="6.5" style="99" customWidth="1"/>
    <col min="12289" max="12289" width="45.6640625" style="99" customWidth="1"/>
    <col min="12290" max="12290" width="0" style="99" hidden="1" customWidth="1"/>
    <col min="12291" max="12291" width="22.1640625" style="99" customWidth="1"/>
    <col min="12292" max="12292" width="15.1640625" style="99" customWidth="1"/>
    <col min="12293" max="12293" width="21.5" style="99" customWidth="1"/>
    <col min="12294" max="12294" width="23" style="99" customWidth="1"/>
    <col min="12295" max="12543" width="20.5" style="99"/>
    <col min="12544" max="12544" width="6.5" style="99" customWidth="1"/>
    <col min="12545" max="12545" width="45.6640625" style="99" customWidth="1"/>
    <col min="12546" max="12546" width="0" style="99" hidden="1" customWidth="1"/>
    <col min="12547" max="12547" width="22.1640625" style="99" customWidth="1"/>
    <col min="12548" max="12548" width="15.1640625" style="99" customWidth="1"/>
    <col min="12549" max="12549" width="21.5" style="99" customWidth="1"/>
    <col min="12550" max="12550" width="23" style="99" customWidth="1"/>
    <col min="12551" max="12799" width="20.5" style="99"/>
    <col min="12800" max="12800" width="6.5" style="99" customWidth="1"/>
    <col min="12801" max="12801" width="45.6640625" style="99" customWidth="1"/>
    <col min="12802" max="12802" width="0" style="99" hidden="1" customWidth="1"/>
    <col min="12803" max="12803" width="22.1640625" style="99" customWidth="1"/>
    <col min="12804" max="12804" width="15.1640625" style="99" customWidth="1"/>
    <col min="12805" max="12805" width="21.5" style="99" customWidth="1"/>
    <col min="12806" max="12806" width="23" style="99" customWidth="1"/>
    <col min="12807" max="13055" width="20.5" style="99"/>
    <col min="13056" max="13056" width="6.5" style="99" customWidth="1"/>
    <col min="13057" max="13057" width="45.6640625" style="99" customWidth="1"/>
    <col min="13058" max="13058" width="0" style="99" hidden="1" customWidth="1"/>
    <col min="13059" max="13059" width="22.1640625" style="99" customWidth="1"/>
    <col min="13060" max="13060" width="15.1640625" style="99" customWidth="1"/>
    <col min="13061" max="13061" width="21.5" style="99" customWidth="1"/>
    <col min="13062" max="13062" width="23" style="99" customWidth="1"/>
    <col min="13063" max="13311" width="20.5" style="99"/>
    <col min="13312" max="13312" width="6.5" style="99" customWidth="1"/>
    <col min="13313" max="13313" width="45.6640625" style="99" customWidth="1"/>
    <col min="13314" max="13314" width="0" style="99" hidden="1" customWidth="1"/>
    <col min="13315" max="13315" width="22.1640625" style="99" customWidth="1"/>
    <col min="13316" max="13316" width="15.1640625" style="99" customWidth="1"/>
    <col min="13317" max="13317" width="21.5" style="99" customWidth="1"/>
    <col min="13318" max="13318" width="23" style="99" customWidth="1"/>
    <col min="13319" max="13567" width="20.5" style="99"/>
    <col min="13568" max="13568" width="6.5" style="99" customWidth="1"/>
    <col min="13569" max="13569" width="45.6640625" style="99" customWidth="1"/>
    <col min="13570" max="13570" width="0" style="99" hidden="1" customWidth="1"/>
    <col min="13571" max="13571" width="22.1640625" style="99" customWidth="1"/>
    <col min="13572" max="13572" width="15.1640625" style="99" customWidth="1"/>
    <col min="13573" max="13573" width="21.5" style="99" customWidth="1"/>
    <col min="13574" max="13574" width="23" style="99" customWidth="1"/>
    <col min="13575" max="13823" width="20.5" style="99"/>
    <col min="13824" max="13824" width="6.5" style="99" customWidth="1"/>
    <col min="13825" max="13825" width="45.6640625" style="99" customWidth="1"/>
    <col min="13826" max="13826" width="0" style="99" hidden="1" customWidth="1"/>
    <col min="13827" max="13827" width="22.1640625" style="99" customWidth="1"/>
    <col min="13828" max="13828" width="15.1640625" style="99" customWidth="1"/>
    <col min="13829" max="13829" width="21.5" style="99" customWidth="1"/>
    <col min="13830" max="13830" width="23" style="99" customWidth="1"/>
    <col min="13831" max="14079" width="20.5" style="99"/>
    <col min="14080" max="14080" width="6.5" style="99" customWidth="1"/>
    <col min="14081" max="14081" width="45.6640625" style="99" customWidth="1"/>
    <col min="14082" max="14082" width="0" style="99" hidden="1" customWidth="1"/>
    <col min="14083" max="14083" width="22.1640625" style="99" customWidth="1"/>
    <col min="14084" max="14084" width="15.1640625" style="99" customWidth="1"/>
    <col min="14085" max="14085" width="21.5" style="99" customWidth="1"/>
    <col min="14086" max="14086" width="23" style="99" customWidth="1"/>
    <col min="14087" max="14335" width="20.5" style="99"/>
    <col min="14336" max="14336" width="6.5" style="99" customWidth="1"/>
    <col min="14337" max="14337" width="45.6640625" style="99" customWidth="1"/>
    <col min="14338" max="14338" width="0" style="99" hidden="1" customWidth="1"/>
    <col min="14339" max="14339" width="22.1640625" style="99" customWidth="1"/>
    <col min="14340" max="14340" width="15.1640625" style="99" customWidth="1"/>
    <col min="14341" max="14341" width="21.5" style="99" customWidth="1"/>
    <col min="14342" max="14342" width="23" style="99" customWidth="1"/>
    <col min="14343" max="14591" width="20.5" style="99"/>
    <col min="14592" max="14592" width="6.5" style="99" customWidth="1"/>
    <col min="14593" max="14593" width="45.6640625" style="99" customWidth="1"/>
    <col min="14594" max="14594" width="0" style="99" hidden="1" customWidth="1"/>
    <col min="14595" max="14595" width="22.1640625" style="99" customWidth="1"/>
    <col min="14596" max="14596" width="15.1640625" style="99" customWidth="1"/>
    <col min="14597" max="14597" width="21.5" style="99" customWidth="1"/>
    <col min="14598" max="14598" width="23" style="99" customWidth="1"/>
    <col min="14599" max="14847" width="20.5" style="99"/>
    <col min="14848" max="14848" width="6.5" style="99" customWidth="1"/>
    <col min="14849" max="14849" width="45.6640625" style="99" customWidth="1"/>
    <col min="14850" max="14850" width="0" style="99" hidden="1" customWidth="1"/>
    <col min="14851" max="14851" width="22.1640625" style="99" customWidth="1"/>
    <col min="14852" max="14852" width="15.1640625" style="99" customWidth="1"/>
    <col min="14853" max="14853" width="21.5" style="99" customWidth="1"/>
    <col min="14854" max="14854" width="23" style="99" customWidth="1"/>
    <col min="14855" max="15103" width="20.5" style="99"/>
    <col min="15104" max="15104" width="6.5" style="99" customWidth="1"/>
    <col min="15105" max="15105" width="45.6640625" style="99" customWidth="1"/>
    <col min="15106" max="15106" width="0" style="99" hidden="1" customWidth="1"/>
    <col min="15107" max="15107" width="22.1640625" style="99" customWidth="1"/>
    <col min="15108" max="15108" width="15.1640625" style="99" customWidth="1"/>
    <col min="15109" max="15109" width="21.5" style="99" customWidth="1"/>
    <col min="15110" max="15110" width="23" style="99" customWidth="1"/>
    <col min="15111" max="15359" width="20.5" style="99"/>
    <col min="15360" max="15360" width="6.5" style="99" customWidth="1"/>
    <col min="15361" max="15361" width="45.6640625" style="99" customWidth="1"/>
    <col min="15362" max="15362" width="0" style="99" hidden="1" customWidth="1"/>
    <col min="15363" max="15363" width="22.1640625" style="99" customWidth="1"/>
    <col min="15364" max="15364" width="15.1640625" style="99" customWidth="1"/>
    <col min="15365" max="15365" width="21.5" style="99" customWidth="1"/>
    <col min="15366" max="15366" width="23" style="99" customWidth="1"/>
    <col min="15367" max="15615" width="20.5" style="99"/>
    <col min="15616" max="15616" width="6.5" style="99" customWidth="1"/>
    <col min="15617" max="15617" width="45.6640625" style="99" customWidth="1"/>
    <col min="15618" max="15618" width="0" style="99" hidden="1" customWidth="1"/>
    <col min="15619" max="15619" width="22.1640625" style="99" customWidth="1"/>
    <col min="15620" max="15620" width="15.1640625" style="99" customWidth="1"/>
    <col min="15621" max="15621" width="21.5" style="99" customWidth="1"/>
    <col min="15622" max="15622" width="23" style="99" customWidth="1"/>
    <col min="15623" max="15871" width="20.5" style="99"/>
    <col min="15872" max="15872" width="6.5" style="99" customWidth="1"/>
    <col min="15873" max="15873" width="45.6640625" style="99" customWidth="1"/>
    <col min="15874" max="15874" width="0" style="99" hidden="1" customWidth="1"/>
    <col min="15875" max="15875" width="22.1640625" style="99" customWidth="1"/>
    <col min="15876" max="15876" width="15.1640625" style="99" customWidth="1"/>
    <col min="15877" max="15877" width="21.5" style="99" customWidth="1"/>
    <col min="15878" max="15878" width="23" style="99" customWidth="1"/>
    <col min="15879" max="16127" width="20.5" style="99"/>
    <col min="16128" max="16128" width="6.5" style="99" customWidth="1"/>
    <col min="16129" max="16129" width="45.6640625" style="99" customWidth="1"/>
    <col min="16130" max="16130" width="0" style="99" hidden="1" customWidth="1"/>
    <col min="16131" max="16131" width="22.1640625" style="99" customWidth="1"/>
    <col min="16132" max="16132" width="15.1640625" style="99" customWidth="1"/>
    <col min="16133" max="16133" width="21.5" style="99" customWidth="1"/>
    <col min="16134" max="16134" width="23" style="99" customWidth="1"/>
    <col min="16135" max="16384" width="20.5" style="99"/>
  </cols>
  <sheetData>
    <row r="1" spans="1:6" ht="44.25" customHeight="1" x14ac:dyDescent="0.25">
      <c r="E1" s="203" t="s">
        <v>2599</v>
      </c>
      <c r="F1" s="203"/>
    </row>
    <row r="2" spans="1:6" s="100" customFormat="1" ht="41.25" customHeight="1" x14ac:dyDescent="0.25">
      <c r="A2" s="251" t="s">
        <v>2523</v>
      </c>
      <c r="B2" s="251"/>
      <c r="C2" s="251"/>
      <c r="D2" s="251"/>
      <c r="E2" s="251"/>
      <c r="F2" s="251"/>
    </row>
    <row r="3" spans="1:6" s="100" customFormat="1" ht="17.25" customHeight="1" x14ac:dyDescent="0.25">
      <c r="A3" s="223" t="s">
        <v>2524</v>
      </c>
      <c r="B3" s="252" t="s">
        <v>2434</v>
      </c>
      <c r="C3" s="253" t="s">
        <v>2525</v>
      </c>
      <c r="D3" s="253" t="s">
        <v>2526</v>
      </c>
      <c r="E3" s="254">
        <v>2021</v>
      </c>
      <c r="F3" s="254"/>
    </row>
    <row r="4" spans="1:6" s="101" customFormat="1" ht="44.25" customHeight="1" x14ac:dyDescent="0.2">
      <c r="A4" s="223"/>
      <c r="B4" s="252"/>
      <c r="C4" s="253"/>
      <c r="D4" s="253"/>
      <c r="E4" s="245" t="s">
        <v>2527</v>
      </c>
      <c r="F4" s="245" t="s">
        <v>2528</v>
      </c>
    </row>
    <row r="5" spans="1:6" s="102" customFormat="1" ht="12.75" customHeight="1" x14ac:dyDescent="0.2">
      <c r="A5" s="223"/>
      <c r="B5" s="252"/>
      <c r="C5" s="253"/>
      <c r="D5" s="253"/>
      <c r="E5" s="246"/>
      <c r="F5" s="246"/>
    </row>
    <row r="6" spans="1:6" s="106" customFormat="1" ht="14.25" customHeight="1" x14ac:dyDescent="0.25">
      <c r="A6" s="211">
        <v>1</v>
      </c>
      <c r="B6" s="247" t="s">
        <v>2612</v>
      </c>
      <c r="C6" s="243" t="s">
        <v>2529</v>
      </c>
      <c r="D6" s="103" t="s">
        <v>2530</v>
      </c>
      <c r="E6" s="104">
        <v>230</v>
      </c>
      <c r="F6" s="105">
        <v>39778391.899999999</v>
      </c>
    </row>
    <row r="7" spans="1:6" s="106" customFormat="1" ht="14.25" customHeight="1" x14ac:dyDescent="0.25">
      <c r="A7" s="211"/>
      <c r="B7" s="247"/>
      <c r="C7" s="243"/>
      <c r="D7" s="107" t="s">
        <v>912</v>
      </c>
      <c r="E7" s="104">
        <v>135</v>
      </c>
      <c r="F7" s="105">
        <v>26988421.050000001</v>
      </c>
    </row>
    <row r="8" spans="1:6" s="106" customFormat="1" ht="14.25" customHeight="1" x14ac:dyDescent="0.25">
      <c r="A8" s="211"/>
      <c r="B8" s="247"/>
      <c r="C8" s="243"/>
      <c r="D8" s="107" t="s">
        <v>1056</v>
      </c>
      <c r="E8" s="104">
        <v>47</v>
      </c>
      <c r="F8" s="105">
        <v>10653683.17</v>
      </c>
    </row>
    <row r="9" spans="1:6" s="106" customFormat="1" ht="14.25" customHeight="1" x14ac:dyDescent="0.25">
      <c r="A9" s="211"/>
      <c r="B9" s="247"/>
      <c r="C9" s="243"/>
      <c r="D9" s="107" t="s">
        <v>1127</v>
      </c>
      <c r="E9" s="104">
        <v>155</v>
      </c>
      <c r="F9" s="105">
        <v>19921108.399999999</v>
      </c>
    </row>
    <row r="10" spans="1:6" s="106" customFormat="1" ht="14.25" customHeight="1" x14ac:dyDescent="0.25">
      <c r="A10" s="211"/>
      <c r="B10" s="247"/>
      <c r="C10" s="243"/>
      <c r="D10" s="107" t="s">
        <v>1030</v>
      </c>
      <c r="E10" s="104">
        <v>80</v>
      </c>
      <c r="F10" s="105">
        <v>12451132</v>
      </c>
    </row>
    <row r="11" spans="1:6" s="106" customFormat="1" ht="14.25" customHeight="1" x14ac:dyDescent="0.25">
      <c r="A11" s="211"/>
      <c r="B11" s="247"/>
      <c r="C11" s="243"/>
      <c r="D11" s="107" t="s">
        <v>1039</v>
      </c>
      <c r="E11" s="104">
        <v>43</v>
      </c>
      <c r="F11" s="105">
        <v>8335592.5700000003</v>
      </c>
    </row>
    <row r="12" spans="1:6" s="106" customFormat="1" ht="14.25" customHeight="1" x14ac:dyDescent="0.25">
      <c r="A12" s="211"/>
      <c r="B12" s="247"/>
      <c r="C12" s="243"/>
      <c r="D12" s="103" t="s">
        <v>1072</v>
      </c>
      <c r="E12" s="104">
        <v>600</v>
      </c>
      <c r="F12" s="105">
        <v>99936738</v>
      </c>
    </row>
    <row r="13" spans="1:6" s="106" customFormat="1" ht="14.25" customHeight="1" x14ac:dyDescent="0.25">
      <c r="A13" s="211"/>
      <c r="B13" s="247"/>
      <c r="C13" s="243"/>
      <c r="D13" s="108" t="s">
        <v>90</v>
      </c>
      <c r="E13" s="104">
        <v>160</v>
      </c>
      <c r="F13" s="105">
        <v>23834300.800000001</v>
      </c>
    </row>
    <row r="14" spans="1:6" s="106" customFormat="1" ht="14.25" customHeight="1" x14ac:dyDescent="0.25">
      <c r="A14" s="211"/>
      <c r="B14" s="247"/>
      <c r="C14" s="243"/>
      <c r="D14" s="108" t="s">
        <v>1017</v>
      </c>
      <c r="E14" s="104">
        <v>200</v>
      </c>
      <c r="F14" s="105">
        <v>44530960</v>
      </c>
    </row>
    <row r="15" spans="1:6" s="106" customFormat="1" ht="14.25" customHeight="1" x14ac:dyDescent="0.25">
      <c r="A15" s="211"/>
      <c r="B15" s="247"/>
      <c r="C15" s="243"/>
      <c r="D15" s="108" t="s">
        <v>913</v>
      </c>
      <c r="E15" s="104">
        <v>100</v>
      </c>
      <c r="F15" s="105">
        <v>38696892</v>
      </c>
    </row>
    <row r="16" spans="1:6" s="106" customFormat="1" ht="14.25" customHeight="1" x14ac:dyDescent="0.25">
      <c r="A16" s="211"/>
      <c r="B16" s="247"/>
      <c r="C16" s="242" t="s">
        <v>2531</v>
      </c>
      <c r="D16" s="242"/>
      <c r="E16" s="109">
        <v>1750</v>
      </c>
      <c r="F16" s="110">
        <v>325127219.88999999</v>
      </c>
    </row>
    <row r="17" spans="1:6" s="106" customFormat="1" ht="14.25" customHeight="1" x14ac:dyDescent="0.25">
      <c r="A17" s="211"/>
      <c r="B17" s="247"/>
      <c r="C17" s="243" t="s">
        <v>2532</v>
      </c>
      <c r="D17" s="111" t="s">
        <v>1098</v>
      </c>
      <c r="E17" s="104">
        <v>165</v>
      </c>
      <c r="F17" s="105">
        <v>16831894.199999999</v>
      </c>
    </row>
    <row r="18" spans="1:6" s="106" customFormat="1" ht="14.25" customHeight="1" x14ac:dyDescent="0.25">
      <c r="A18" s="211"/>
      <c r="B18" s="247"/>
      <c r="C18" s="243"/>
      <c r="D18" s="111" t="s">
        <v>1738</v>
      </c>
      <c r="E18" s="104">
        <v>10</v>
      </c>
      <c r="F18" s="105">
        <v>1504425.4</v>
      </c>
    </row>
    <row r="19" spans="1:6" s="106" customFormat="1" ht="18.75" customHeight="1" x14ac:dyDescent="0.25">
      <c r="A19" s="211"/>
      <c r="B19" s="247"/>
      <c r="C19" s="242" t="s">
        <v>2533</v>
      </c>
      <c r="D19" s="242"/>
      <c r="E19" s="112">
        <v>175</v>
      </c>
      <c r="F19" s="113">
        <v>18336319.600000001</v>
      </c>
    </row>
    <row r="20" spans="1:6" s="106" customFormat="1" ht="14.25" customHeight="1" x14ac:dyDescent="0.25">
      <c r="A20" s="211"/>
      <c r="B20" s="247"/>
      <c r="C20" s="114" t="s">
        <v>2534</v>
      </c>
      <c r="D20" s="115" t="s">
        <v>635</v>
      </c>
      <c r="E20" s="104">
        <v>25</v>
      </c>
      <c r="F20" s="105">
        <v>4035872.75</v>
      </c>
    </row>
    <row r="21" spans="1:6" s="106" customFormat="1" ht="20.25" customHeight="1" x14ac:dyDescent="0.25">
      <c r="A21" s="211"/>
      <c r="B21" s="247"/>
      <c r="C21" s="242" t="s">
        <v>2535</v>
      </c>
      <c r="D21" s="242"/>
      <c r="E21" s="112">
        <v>25</v>
      </c>
      <c r="F21" s="113">
        <v>4035872.75</v>
      </c>
    </row>
    <row r="22" spans="1:6" s="106" customFormat="1" ht="14.25" customHeight="1" x14ac:dyDescent="0.25">
      <c r="A22" s="211"/>
      <c r="B22" s="247"/>
      <c r="C22" s="248" t="s">
        <v>2536</v>
      </c>
      <c r="D22" s="115" t="s">
        <v>734</v>
      </c>
      <c r="E22" s="104">
        <v>14</v>
      </c>
      <c r="F22" s="105">
        <v>1708511.28</v>
      </c>
    </row>
    <row r="23" spans="1:6" s="106" customFormat="1" ht="14.25" customHeight="1" x14ac:dyDescent="0.25">
      <c r="A23" s="211"/>
      <c r="B23" s="247"/>
      <c r="C23" s="249"/>
      <c r="D23" s="115" t="s">
        <v>910</v>
      </c>
      <c r="E23" s="104">
        <v>8</v>
      </c>
      <c r="F23" s="105">
        <v>578083.19999999995</v>
      </c>
    </row>
    <row r="24" spans="1:6" s="106" customFormat="1" ht="14.25" customHeight="1" x14ac:dyDescent="0.25">
      <c r="A24" s="211"/>
      <c r="B24" s="247"/>
      <c r="C24" s="250"/>
      <c r="D24" s="116" t="s">
        <v>966</v>
      </c>
      <c r="E24" s="117">
        <v>3</v>
      </c>
      <c r="F24" s="118">
        <v>419215.95</v>
      </c>
    </row>
    <row r="25" spans="1:6" s="106" customFormat="1" ht="19.5" customHeight="1" x14ac:dyDescent="0.25">
      <c r="A25" s="211"/>
      <c r="B25" s="247"/>
      <c r="C25" s="242" t="s">
        <v>2537</v>
      </c>
      <c r="D25" s="242"/>
      <c r="E25" s="112">
        <v>25</v>
      </c>
      <c r="F25" s="113">
        <v>2705810.43</v>
      </c>
    </row>
    <row r="26" spans="1:6" s="106" customFormat="1" ht="14.25" customHeight="1" x14ac:dyDescent="0.25">
      <c r="A26" s="211"/>
      <c r="B26" s="247"/>
      <c r="C26" s="243" t="s">
        <v>2538</v>
      </c>
      <c r="D26" s="115" t="s">
        <v>911</v>
      </c>
      <c r="E26" s="104">
        <v>250</v>
      </c>
      <c r="F26" s="105">
        <v>16372087.5</v>
      </c>
    </row>
    <row r="27" spans="1:6" s="106" customFormat="1" ht="14.25" customHeight="1" x14ac:dyDescent="0.25">
      <c r="A27" s="211"/>
      <c r="B27" s="247"/>
      <c r="C27" s="243"/>
      <c r="D27" s="115" t="s">
        <v>782</v>
      </c>
      <c r="E27" s="104">
        <v>10</v>
      </c>
      <c r="F27" s="105">
        <v>951257.2</v>
      </c>
    </row>
    <row r="28" spans="1:6" s="106" customFormat="1" ht="18.75" customHeight="1" x14ac:dyDescent="0.25">
      <c r="A28" s="211"/>
      <c r="B28" s="247"/>
      <c r="C28" s="242" t="s">
        <v>2539</v>
      </c>
      <c r="D28" s="242"/>
      <c r="E28" s="112">
        <v>260</v>
      </c>
      <c r="F28" s="113">
        <v>17323344.699999999</v>
      </c>
    </row>
    <row r="29" spans="1:6" s="106" customFormat="1" ht="14.25" customHeight="1" x14ac:dyDescent="0.25">
      <c r="A29" s="211"/>
      <c r="B29" s="247"/>
      <c r="C29" s="243" t="s">
        <v>2540</v>
      </c>
      <c r="D29" s="115" t="s">
        <v>532</v>
      </c>
      <c r="E29" s="104">
        <v>140</v>
      </c>
      <c r="F29" s="105">
        <v>24364452</v>
      </c>
    </row>
    <row r="30" spans="1:6" s="106" customFormat="1" ht="14.25" customHeight="1" x14ac:dyDescent="0.25">
      <c r="A30" s="211"/>
      <c r="B30" s="247"/>
      <c r="C30" s="243"/>
      <c r="D30" s="119">
        <v>14</v>
      </c>
      <c r="E30" s="104">
        <v>10</v>
      </c>
      <c r="F30" s="105">
        <v>1699697.5</v>
      </c>
    </row>
    <row r="31" spans="1:6" s="106" customFormat="1" ht="14.25" customHeight="1" x14ac:dyDescent="0.25">
      <c r="A31" s="211"/>
      <c r="B31" s="247"/>
      <c r="C31" s="243"/>
      <c r="D31" s="119">
        <v>17</v>
      </c>
      <c r="E31" s="104">
        <v>3</v>
      </c>
      <c r="F31" s="105">
        <v>1277714.97</v>
      </c>
    </row>
    <row r="32" spans="1:6" s="106" customFormat="1" ht="21" customHeight="1" x14ac:dyDescent="0.25">
      <c r="A32" s="211"/>
      <c r="B32" s="247"/>
      <c r="C32" s="242" t="s">
        <v>2541</v>
      </c>
      <c r="D32" s="242"/>
      <c r="E32" s="112">
        <v>153</v>
      </c>
      <c r="F32" s="113">
        <v>27341864.469999999</v>
      </c>
    </row>
    <row r="33" spans="1:6" s="106" customFormat="1" ht="14.25" customHeight="1" x14ac:dyDescent="0.25">
      <c r="A33" s="211"/>
      <c r="B33" s="247"/>
      <c r="C33" s="114" t="s">
        <v>2542</v>
      </c>
      <c r="D33" s="115" t="s">
        <v>914</v>
      </c>
      <c r="E33" s="104">
        <v>100</v>
      </c>
      <c r="F33" s="105">
        <v>14289346</v>
      </c>
    </row>
    <row r="34" spans="1:6" s="106" customFormat="1" ht="19.5" customHeight="1" x14ac:dyDescent="0.25">
      <c r="A34" s="211"/>
      <c r="B34" s="247"/>
      <c r="C34" s="242" t="s">
        <v>2543</v>
      </c>
      <c r="D34" s="242"/>
      <c r="E34" s="112">
        <v>100</v>
      </c>
      <c r="F34" s="113">
        <v>14289346</v>
      </c>
    </row>
    <row r="35" spans="1:6" s="106" customFormat="1" ht="14.25" customHeight="1" x14ac:dyDescent="0.25">
      <c r="A35" s="211"/>
      <c r="B35" s="247"/>
      <c r="C35" s="241" t="s">
        <v>2544</v>
      </c>
      <c r="D35" s="119">
        <v>20</v>
      </c>
      <c r="E35" s="104">
        <v>52</v>
      </c>
      <c r="F35" s="105">
        <v>6598927.9199999999</v>
      </c>
    </row>
    <row r="36" spans="1:6" s="106" customFormat="1" ht="14.25" customHeight="1" x14ac:dyDescent="0.25">
      <c r="A36" s="211"/>
      <c r="B36" s="247"/>
      <c r="C36" s="241"/>
      <c r="D36" s="119">
        <v>22</v>
      </c>
      <c r="E36" s="104">
        <v>7</v>
      </c>
      <c r="F36" s="105">
        <v>1022495.74</v>
      </c>
    </row>
    <row r="37" spans="1:6" s="106" customFormat="1" ht="18" customHeight="1" x14ac:dyDescent="0.25">
      <c r="A37" s="211"/>
      <c r="B37" s="247"/>
      <c r="C37" s="242" t="s">
        <v>2545</v>
      </c>
      <c r="D37" s="242"/>
      <c r="E37" s="112">
        <v>59</v>
      </c>
      <c r="F37" s="113">
        <v>7621423.6600000001</v>
      </c>
    </row>
    <row r="38" spans="1:6" s="106" customFormat="1" ht="14.25" customHeight="1" x14ac:dyDescent="0.25">
      <c r="A38" s="211"/>
      <c r="B38" s="247"/>
      <c r="C38" s="243" t="s">
        <v>2546</v>
      </c>
      <c r="D38" s="120" t="s">
        <v>1639</v>
      </c>
      <c r="E38" s="104">
        <v>60</v>
      </c>
      <c r="F38" s="105">
        <v>8656768.1999999993</v>
      </c>
    </row>
    <row r="39" spans="1:6" s="106" customFormat="1" ht="14.25" customHeight="1" x14ac:dyDescent="0.25">
      <c r="A39" s="211"/>
      <c r="B39" s="247"/>
      <c r="C39" s="243"/>
      <c r="D39" s="107" t="s">
        <v>1648</v>
      </c>
      <c r="E39" s="104">
        <v>50</v>
      </c>
      <c r="F39" s="105">
        <v>7602093.5</v>
      </c>
    </row>
    <row r="40" spans="1:6" s="106" customFormat="1" ht="14.25" customHeight="1" x14ac:dyDescent="0.25">
      <c r="A40" s="211"/>
      <c r="B40" s="247"/>
      <c r="C40" s="243"/>
      <c r="D40" s="103" t="s">
        <v>1046</v>
      </c>
      <c r="E40" s="104">
        <v>200</v>
      </c>
      <c r="F40" s="105">
        <v>45615154</v>
      </c>
    </row>
    <row r="41" spans="1:6" s="106" customFormat="1" ht="22.5" customHeight="1" x14ac:dyDescent="0.25">
      <c r="A41" s="211"/>
      <c r="B41" s="247"/>
      <c r="C41" s="244" t="s">
        <v>2547</v>
      </c>
      <c r="D41" s="244"/>
      <c r="E41" s="112">
        <v>310</v>
      </c>
      <c r="F41" s="113">
        <v>61874015.700000003</v>
      </c>
    </row>
    <row r="42" spans="1:6" s="106" customFormat="1" ht="14.25" customHeight="1" x14ac:dyDescent="0.25">
      <c r="A42" s="211"/>
      <c r="B42" s="247"/>
      <c r="C42" s="243" t="s">
        <v>2548</v>
      </c>
      <c r="D42" s="121" t="s">
        <v>693</v>
      </c>
      <c r="E42" s="104">
        <v>30</v>
      </c>
      <c r="F42" s="105">
        <v>5341457.7</v>
      </c>
    </row>
    <row r="43" spans="1:6" s="106" customFormat="1" ht="14.25" customHeight="1" x14ac:dyDescent="0.25">
      <c r="A43" s="211"/>
      <c r="B43" s="247"/>
      <c r="C43" s="243"/>
      <c r="D43" s="107" t="s">
        <v>636</v>
      </c>
      <c r="E43" s="104">
        <v>5</v>
      </c>
      <c r="F43" s="105">
        <v>963381.4</v>
      </c>
    </row>
    <row r="44" spans="1:6" s="106" customFormat="1" ht="21.75" customHeight="1" x14ac:dyDescent="0.25">
      <c r="A44" s="211"/>
      <c r="B44" s="247"/>
      <c r="C44" s="242" t="s">
        <v>2549</v>
      </c>
      <c r="D44" s="242"/>
      <c r="E44" s="112">
        <v>35</v>
      </c>
      <c r="F44" s="113">
        <v>6304839.0999999996</v>
      </c>
    </row>
    <row r="45" spans="1:6" s="106" customFormat="1" ht="14.25" customHeight="1" x14ac:dyDescent="0.25">
      <c r="A45" s="211"/>
      <c r="B45" s="247"/>
      <c r="C45" s="122" t="s">
        <v>2550</v>
      </c>
      <c r="D45" s="123" t="s">
        <v>150</v>
      </c>
      <c r="E45" s="104">
        <v>210</v>
      </c>
      <c r="F45" s="105">
        <v>30065870.100000001</v>
      </c>
    </row>
    <row r="46" spans="1:6" s="106" customFormat="1" ht="25.5" customHeight="1" x14ac:dyDescent="0.25">
      <c r="A46" s="211"/>
      <c r="B46" s="247"/>
      <c r="C46" s="242" t="s">
        <v>2551</v>
      </c>
      <c r="D46" s="242"/>
      <c r="E46" s="112">
        <v>210</v>
      </c>
      <c r="F46" s="113">
        <v>30065870.100000001</v>
      </c>
    </row>
    <row r="47" spans="1:6" s="106" customFormat="1" ht="21" customHeight="1" x14ac:dyDescent="0.25">
      <c r="A47" s="215" t="s">
        <v>2616</v>
      </c>
      <c r="B47" s="215"/>
      <c r="C47" s="215"/>
      <c r="D47" s="215"/>
      <c r="E47" s="124">
        <v>3102</v>
      </c>
      <c r="F47" s="124">
        <v>515025926.39999998</v>
      </c>
    </row>
    <row r="48" spans="1:6" s="102" customFormat="1" ht="14.25" customHeight="1" x14ac:dyDescent="0.25">
      <c r="A48" s="211">
        <v>2</v>
      </c>
      <c r="B48" s="239" t="s">
        <v>2552</v>
      </c>
      <c r="C48" s="223" t="s">
        <v>2553</v>
      </c>
      <c r="D48" s="125" t="s">
        <v>693</v>
      </c>
      <c r="E48" s="126">
        <v>60</v>
      </c>
      <c r="F48" s="105">
        <v>10682915.4</v>
      </c>
    </row>
    <row r="49" spans="1:6" s="102" customFormat="1" ht="14.25" customHeight="1" x14ac:dyDescent="0.25">
      <c r="A49" s="211"/>
      <c r="B49" s="239"/>
      <c r="C49" s="223"/>
      <c r="D49" s="125" t="s">
        <v>636</v>
      </c>
      <c r="E49" s="126">
        <v>10</v>
      </c>
      <c r="F49" s="105">
        <v>1926762.8</v>
      </c>
    </row>
    <row r="50" spans="1:6" s="102" customFormat="1" ht="20.25" customHeight="1" x14ac:dyDescent="0.2">
      <c r="A50" s="211"/>
      <c r="B50" s="239"/>
      <c r="C50" s="127" t="s">
        <v>2554</v>
      </c>
      <c r="D50" s="128"/>
      <c r="E50" s="112">
        <v>70</v>
      </c>
      <c r="F50" s="113">
        <v>12609678.199999999</v>
      </c>
    </row>
    <row r="51" spans="1:6" s="102" customFormat="1" ht="14.25" customHeight="1" x14ac:dyDescent="0.25">
      <c r="A51" s="211"/>
      <c r="B51" s="239"/>
      <c r="C51" s="129" t="s">
        <v>2555</v>
      </c>
      <c r="D51" s="107" t="s">
        <v>626</v>
      </c>
      <c r="E51" s="126">
        <v>40</v>
      </c>
      <c r="F51" s="105">
        <v>5523624</v>
      </c>
    </row>
    <row r="52" spans="1:6" s="131" customFormat="1" ht="22.5" customHeight="1" x14ac:dyDescent="0.25">
      <c r="A52" s="211"/>
      <c r="B52" s="239"/>
      <c r="C52" s="127" t="s">
        <v>2556</v>
      </c>
      <c r="D52" s="130"/>
      <c r="E52" s="112">
        <v>40</v>
      </c>
      <c r="F52" s="113">
        <v>5523624</v>
      </c>
    </row>
    <row r="53" spans="1:6" s="106" customFormat="1" ht="14.25" customHeight="1" x14ac:dyDescent="0.25">
      <c r="A53" s="211"/>
      <c r="B53" s="239"/>
      <c r="C53" s="240" t="s">
        <v>2557</v>
      </c>
      <c r="D53" s="132">
        <v>18</v>
      </c>
      <c r="E53" s="133">
        <v>270</v>
      </c>
      <c r="F53" s="105">
        <v>72238554</v>
      </c>
    </row>
    <row r="54" spans="1:6" s="106" customFormat="1" ht="14.25" customHeight="1" x14ac:dyDescent="0.25">
      <c r="A54" s="211"/>
      <c r="B54" s="239"/>
      <c r="C54" s="240"/>
      <c r="D54" s="132">
        <v>19</v>
      </c>
      <c r="E54" s="133">
        <v>20</v>
      </c>
      <c r="F54" s="105">
        <v>10904799</v>
      </c>
    </row>
    <row r="55" spans="1:6" s="135" customFormat="1" ht="20.25" customHeight="1" x14ac:dyDescent="0.2">
      <c r="A55" s="211"/>
      <c r="B55" s="239"/>
      <c r="C55" s="127" t="s">
        <v>2558</v>
      </c>
      <c r="D55" s="134"/>
      <c r="E55" s="112">
        <v>290</v>
      </c>
      <c r="F55" s="113">
        <v>83143353</v>
      </c>
    </row>
    <row r="56" spans="1:6" s="137" customFormat="1" ht="14.25" customHeight="1" x14ac:dyDescent="0.25">
      <c r="A56" s="211"/>
      <c r="B56" s="239"/>
      <c r="C56" s="223" t="s">
        <v>2559</v>
      </c>
      <c r="D56" s="125" t="s">
        <v>1624</v>
      </c>
      <c r="E56" s="136">
        <v>11</v>
      </c>
      <c r="F56" s="105">
        <v>1689529.27</v>
      </c>
    </row>
    <row r="57" spans="1:6" s="106" customFormat="1" ht="14.25" customHeight="1" x14ac:dyDescent="0.25">
      <c r="A57" s="211"/>
      <c r="B57" s="239"/>
      <c r="C57" s="223"/>
      <c r="D57" s="125" t="s">
        <v>976</v>
      </c>
      <c r="E57" s="133">
        <v>7</v>
      </c>
      <c r="F57" s="105">
        <v>1873252.22</v>
      </c>
    </row>
    <row r="58" spans="1:6" s="102" customFormat="1" ht="22.5" customHeight="1" x14ac:dyDescent="0.2">
      <c r="A58" s="211"/>
      <c r="B58" s="239"/>
      <c r="C58" s="127" t="s">
        <v>2560</v>
      </c>
      <c r="D58" s="134"/>
      <c r="E58" s="112">
        <v>18</v>
      </c>
      <c r="F58" s="113">
        <v>3562781.49</v>
      </c>
    </row>
    <row r="59" spans="1:6" s="106" customFormat="1" ht="14.25" customHeight="1" x14ac:dyDescent="0.25">
      <c r="A59" s="211"/>
      <c r="B59" s="239"/>
      <c r="C59" s="238" t="s">
        <v>2561</v>
      </c>
      <c r="D59" s="120" t="s">
        <v>1098</v>
      </c>
      <c r="E59" s="133">
        <v>400</v>
      </c>
      <c r="F59" s="105">
        <v>40804592</v>
      </c>
    </row>
    <row r="60" spans="1:6" s="106" customFormat="1" ht="14.25" customHeight="1" x14ac:dyDescent="0.25">
      <c r="A60" s="211"/>
      <c r="B60" s="239"/>
      <c r="C60" s="238"/>
      <c r="D60" s="111" t="s">
        <v>1738</v>
      </c>
      <c r="E60" s="133">
        <v>26</v>
      </c>
      <c r="F60" s="105">
        <v>3911506.04</v>
      </c>
    </row>
    <row r="61" spans="1:6" s="131" customFormat="1" ht="18.75" customHeight="1" x14ac:dyDescent="0.2">
      <c r="A61" s="211"/>
      <c r="B61" s="239"/>
      <c r="C61" s="127" t="s">
        <v>2562</v>
      </c>
      <c r="D61" s="134"/>
      <c r="E61" s="112">
        <v>426</v>
      </c>
      <c r="F61" s="113">
        <v>44716098.039999999</v>
      </c>
    </row>
    <row r="62" spans="1:6" s="106" customFormat="1" ht="14.25" customHeight="1" x14ac:dyDescent="0.25">
      <c r="A62" s="211"/>
      <c r="B62" s="239"/>
      <c r="C62" s="138" t="s">
        <v>2563</v>
      </c>
      <c r="D62" s="139">
        <v>57</v>
      </c>
      <c r="E62" s="133">
        <v>18</v>
      </c>
      <c r="F62" s="105">
        <v>3584415.24</v>
      </c>
    </row>
    <row r="63" spans="1:6" s="131" customFormat="1" ht="19.5" customHeight="1" x14ac:dyDescent="0.2">
      <c r="A63" s="211"/>
      <c r="B63" s="239"/>
      <c r="C63" s="127" t="s">
        <v>2564</v>
      </c>
      <c r="D63" s="134"/>
      <c r="E63" s="112">
        <v>18</v>
      </c>
      <c r="F63" s="113">
        <v>3584415.24</v>
      </c>
    </row>
    <row r="64" spans="1:6" s="131" customFormat="1" ht="22.5" customHeight="1" x14ac:dyDescent="0.25">
      <c r="A64" s="215" t="s">
        <v>2565</v>
      </c>
      <c r="B64" s="215"/>
      <c r="C64" s="215"/>
      <c r="D64" s="215"/>
      <c r="E64" s="140">
        <v>862</v>
      </c>
      <c r="F64" s="140">
        <v>153139949.97</v>
      </c>
    </row>
    <row r="65" spans="1:6" s="106" customFormat="1" ht="14.25" customHeight="1" x14ac:dyDescent="0.25">
      <c r="A65" s="211">
        <v>4</v>
      </c>
      <c r="B65" s="222" t="s">
        <v>2566</v>
      </c>
      <c r="C65" s="238" t="s">
        <v>2544</v>
      </c>
      <c r="D65" s="141">
        <v>20</v>
      </c>
      <c r="E65" s="104">
        <v>204</v>
      </c>
      <c r="F65" s="105">
        <v>25888101.84</v>
      </c>
    </row>
    <row r="66" spans="1:6" s="106" customFormat="1" ht="14.25" customHeight="1" x14ac:dyDescent="0.25">
      <c r="A66" s="211"/>
      <c r="B66" s="222"/>
      <c r="C66" s="238"/>
      <c r="D66" s="141">
        <v>22</v>
      </c>
      <c r="E66" s="104">
        <v>60</v>
      </c>
      <c r="F66" s="105">
        <v>8764249.1999999993</v>
      </c>
    </row>
    <row r="67" spans="1:6" s="106" customFormat="1" ht="20.25" customHeight="1" x14ac:dyDescent="0.25">
      <c r="A67" s="211"/>
      <c r="B67" s="222"/>
      <c r="C67" s="142" t="s">
        <v>2545</v>
      </c>
      <c r="D67" s="143"/>
      <c r="E67" s="112">
        <v>264</v>
      </c>
      <c r="F67" s="113">
        <v>34652351.039999999</v>
      </c>
    </row>
    <row r="68" spans="1:6" s="106" customFormat="1" ht="19.5" customHeight="1" x14ac:dyDescent="0.25">
      <c r="A68" s="215" t="s">
        <v>2567</v>
      </c>
      <c r="B68" s="215"/>
      <c r="C68" s="215"/>
      <c r="D68" s="144"/>
      <c r="E68" s="124">
        <v>264</v>
      </c>
      <c r="F68" s="124">
        <v>34652351.039999999</v>
      </c>
    </row>
    <row r="69" spans="1:6" s="106" customFormat="1" ht="14.25" customHeight="1" x14ac:dyDescent="0.25">
      <c r="A69" s="211">
        <v>5</v>
      </c>
      <c r="B69" s="225" t="s">
        <v>2613</v>
      </c>
      <c r="C69" s="226" t="s">
        <v>2544</v>
      </c>
      <c r="D69" s="145">
        <v>20</v>
      </c>
      <c r="E69" s="104">
        <v>115</v>
      </c>
      <c r="F69" s="105">
        <v>14593782.9</v>
      </c>
    </row>
    <row r="70" spans="1:6" s="106" customFormat="1" ht="14.25" customHeight="1" x14ac:dyDescent="0.25">
      <c r="A70" s="211"/>
      <c r="B70" s="225"/>
      <c r="C70" s="226"/>
      <c r="D70" s="145">
        <v>23</v>
      </c>
      <c r="E70" s="104">
        <v>10</v>
      </c>
      <c r="F70" s="105">
        <v>776264</v>
      </c>
    </row>
    <row r="71" spans="1:6" s="106" customFormat="1" ht="14.25" customHeight="1" x14ac:dyDescent="0.25">
      <c r="A71" s="211"/>
      <c r="B71" s="225"/>
      <c r="C71" s="226"/>
      <c r="D71" s="141">
        <v>24</v>
      </c>
      <c r="E71" s="104">
        <v>155</v>
      </c>
      <c r="F71" s="105">
        <v>27218294.5</v>
      </c>
    </row>
    <row r="72" spans="1:6" s="106" customFormat="1" ht="24.75" customHeight="1" x14ac:dyDescent="0.25">
      <c r="A72" s="211"/>
      <c r="B72" s="225"/>
      <c r="C72" s="221" t="s">
        <v>2545</v>
      </c>
      <c r="D72" s="221"/>
      <c r="E72" s="112">
        <v>280</v>
      </c>
      <c r="F72" s="113">
        <v>42588341.399999999</v>
      </c>
    </row>
    <row r="73" spans="1:6" s="106" customFormat="1" ht="21" customHeight="1" x14ac:dyDescent="0.25">
      <c r="A73" s="215" t="s">
        <v>2614</v>
      </c>
      <c r="B73" s="215"/>
      <c r="C73" s="215"/>
      <c r="D73" s="146"/>
      <c r="E73" s="147">
        <v>280</v>
      </c>
      <c r="F73" s="147">
        <v>42588341.399999999</v>
      </c>
    </row>
    <row r="74" spans="1:6" s="106" customFormat="1" ht="14.25" customHeight="1" x14ac:dyDescent="0.25">
      <c r="A74" s="211">
        <v>6</v>
      </c>
      <c r="B74" s="212" t="s">
        <v>2568</v>
      </c>
      <c r="C74" s="148" t="s">
        <v>2569</v>
      </c>
      <c r="D74" s="120" t="s">
        <v>92</v>
      </c>
      <c r="E74" s="104">
        <v>20</v>
      </c>
      <c r="F74" s="105">
        <v>2662987.7999999998</v>
      </c>
    </row>
    <row r="75" spans="1:6" s="106" customFormat="1" ht="24.75" customHeight="1" x14ac:dyDescent="0.25">
      <c r="A75" s="211"/>
      <c r="B75" s="212"/>
      <c r="C75" s="214" t="s">
        <v>2570</v>
      </c>
      <c r="D75" s="214"/>
      <c r="E75" s="112">
        <v>20</v>
      </c>
      <c r="F75" s="113">
        <v>2662987.7999999998</v>
      </c>
    </row>
    <row r="76" spans="1:6" s="106" customFormat="1" ht="14.25" customHeight="1" x14ac:dyDescent="0.25">
      <c r="A76" s="211"/>
      <c r="B76" s="212"/>
      <c r="C76" s="237" t="s">
        <v>2536</v>
      </c>
      <c r="D76" s="121" t="s">
        <v>734</v>
      </c>
      <c r="E76" s="104">
        <v>40</v>
      </c>
      <c r="F76" s="105">
        <v>4881460.8</v>
      </c>
    </row>
    <row r="77" spans="1:6" s="106" customFormat="1" ht="14.25" customHeight="1" x14ac:dyDescent="0.25">
      <c r="A77" s="211"/>
      <c r="B77" s="212"/>
      <c r="C77" s="237"/>
      <c r="D77" s="121" t="s">
        <v>910</v>
      </c>
      <c r="E77" s="104">
        <v>3</v>
      </c>
      <c r="F77" s="105">
        <v>216781.2</v>
      </c>
    </row>
    <row r="78" spans="1:6" s="106" customFormat="1" ht="21" customHeight="1" x14ac:dyDescent="0.25">
      <c r="A78" s="211"/>
      <c r="B78" s="212"/>
      <c r="C78" s="217" t="s">
        <v>2537</v>
      </c>
      <c r="D78" s="217"/>
      <c r="E78" s="112">
        <v>43</v>
      </c>
      <c r="F78" s="113">
        <v>5098242</v>
      </c>
    </row>
    <row r="79" spans="1:6" s="106" customFormat="1" ht="14.25" customHeight="1" x14ac:dyDescent="0.25">
      <c r="A79" s="211"/>
      <c r="B79" s="212"/>
      <c r="C79" s="237" t="s">
        <v>2548</v>
      </c>
      <c r="D79" s="121" t="s">
        <v>693</v>
      </c>
      <c r="E79" s="104">
        <v>12</v>
      </c>
      <c r="F79" s="105">
        <v>2136583.08</v>
      </c>
    </row>
    <row r="80" spans="1:6" s="106" customFormat="1" ht="14.25" customHeight="1" x14ac:dyDescent="0.25">
      <c r="A80" s="211"/>
      <c r="B80" s="212"/>
      <c r="C80" s="237"/>
      <c r="D80" s="107" t="s">
        <v>636</v>
      </c>
      <c r="E80" s="104">
        <v>4</v>
      </c>
      <c r="F80" s="105">
        <v>770705.12</v>
      </c>
    </row>
    <row r="81" spans="1:6" s="106" customFormat="1" ht="19.5" customHeight="1" x14ac:dyDescent="0.25">
      <c r="A81" s="211"/>
      <c r="B81" s="212"/>
      <c r="C81" s="214" t="s">
        <v>2549</v>
      </c>
      <c r="D81" s="214"/>
      <c r="E81" s="112">
        <v>16</v>
      </c>
      <c r="F81" s="113">
        <v>2907288.2</v>
      </c>
    </row>
    <row r="82" spans="1:6" s="106" customFormat="1" ht="19.5" customHeight="1" x14ac:dyDescent="0.25">
      <c r="A82" s="215" t="s">
        <v>2571</v>
      </c>
      <c r="B82" s="215"/>
      <c r="C82" s="215"/>
      <c r="D82" s="149"/>
      <c r="E82" s="147">
        <v>79</v>
      </c>
      <c r="F82" s="147">
        <v>10668518</v>
      </c>
    </row>
    <row r="83" spans="1:6" s="106" customFormat="1" ht="14.25" customHeight="1" x14ac:dyDescent="0.25">
      <c r="A83" s="228">
        <v>7</v>
      </c>
      <c r="B83" s="231" t="s">
        <v>2572</v>
      </c>
      <c r="C83" s="234" t="s">
        <v>2546</v>
      </c>
      <c r="D83" s="103" t="s">
        <v>1639</v>
      </c>
      <c r="E83" s="104">
        <v>730</v>
      </c>
      <c r="F83" s="105">
        <v>105324013.09999999</v>
      </c>
    </row>
    <row r="84" spans="1:6" s="106" customFormat="1" ht="14.25" customHeight="1" x14ac:dyDescent="0.25">
      <c r="A84" s="229"/>
      <c r="B84" s="232"/>
      <c r="C84" s="235"/>
      <c r="D84" s="103" t="s">
        <v>1078</v>
      </c>
      <c r="E84" s="104">
        <v>270</v>
      </c>
      <c r="F84" s="105">
        <v>79644637.799999997</v>
      </c>
    </row>
    <row r="85" spans="1:6" s="106" customFormat="1" ht="14.25" customHeight="1" x14ac:dyDescent="0.25">
      <c r="A85" s="229"/>
      <c r="B85" s="232"/>
      <c r="C85" s="235"/>
      <c r="D85" s="150" t="s">
        <v>1648</v>
      </c>
      <c r="E85" s="104">
        <v>400</v>
      </c>
      <c r="F85" s="105">
        <v>60816748</v>
      </c>
    </row>
    <row r="86" spans="1:6" s="106" customFormat="1" ht="14.25" customHeight="1" x14ac:dyDescent="0.25">
      <c r="A86" s="229"/>
      <c r="B86" s="232"/>
      <c r="C86" s="236"/>
      <c r="D86" s="151" t="s">
        <v>2573</v>
      </c>
      <c r="E86" s="104">
        <v>5</v>
      </c>
      <c r="F86" s="105">
        <v>1813985.55</v>
      </c>
    </row>
    <row r="87" spans="1:6" s="106" customFormat="1" ht="24" customHeight="1" x14ac:dyDescent="0.25">
      <c r="A87" s="229"/>
      <c r="B87" s="232"/>
      <c r="C87" s="221" t="s">
        <v>2547</v>
      </c>
      <c r="D87" s="221"/>
      <c r="E87" s="112">
        <v>1405</v>
      </c>
      <c r="F87" s="113">
        <v>247599384.44999999</v>
      </c>
    </row>
    <row r="88" spans="1:6" s="106" customFormat="1" ht="14.25" customHeight="1" x14ac:dyDescent="0.25">
      <c r="A88" s="229"/>
      <c r="B88" s="232"/>
      <c r="C88" s="226" t="s">
        <v>2574</v>
      </c>
      <c r="D88" s="103" t="s">
        <v>696</v>
      </c>
      <c r="E88" s="104">
        <v>60</v>
      </c>
      <c r="F88" s="105">
        <v>34815796.200000003</v>
      </c>
    </row>
    <row r="89" spans="1:6" s="106" customFormat="1" ht="14.25" customHeight="1" x14ac:dyDescent="0.25">
      <c r="A89" s="229"/>
      <c r="B89" s="232"/>
      <c r="C89" s="226"/>
      <c r="D89" s="103" t="s">
        <v>717</v>
      </c>
      <c r="E89" s="104">
        <v>15</v>
      </c>
      <c r="F89" s="105">
        <v>25295219.550000001</v>
      </c>
    </row>
    <row r="90" spans="1:6" s="106" customFormat="1" ht="21.75" customHeight="1" x14ac:dyDescent="0.25">
      <c r="A90" s="230"/>
      <c r="B90" s="233"/>
      <c r="C90" s="221" t="s">
        <v>2575</v>
      </c>
      <c r="D90" s="221"/>
      <c r="E90" s="112">
        <v>75</v>
      </c>
      <c r="F90" s="113">
        <v>60111015.75</v>
      </c>
    </row>
    <row r="91" spans="1:6" s="106" customFormat="1" ht="20.25" customHeight="1" x14ac:dyDescent="0.25">
      <c r="A91" s="215" t="s">
        <v>2576</v>
      </c>
      <c r="B91" s="215"/>
      <c r="C91" s="215"/>
      <c r="D91" s="152"/>
      <c r="E91" s="147">
        <v>1480</v>
      </c>
      <c r="F91" s="147">
        <v>307710400.19999999</v>
      </c>
    </row>
    <row r="92" spans="1:6" s="106" customFormat="1" ht="14.25" customHeight="1" x14ac:dyDescent="0.25">
      <c r="A92" s="211">
        <v>8</v>
      </c>
      <c r="B92" s="225" t="s">
        <v>2510</v>
      </c>
      <c r="C92" s="153" t="s">
        <v>2577</v>
      </c>
      <c r="D92" s="121" t="s">
        <v>693</v>
      </c>
      <c r="E92" s="104">
        <v>5</v>
      </c>
      <c r="F92" s="105">
        <v>890242.95</v>
      </c>
    </row>
    <row r="93" spans="1:6" s="106" customFormat="1" ht="18.75" customHeight="1" x14ac:dyDescent="0.25">
      <c r="A93" s="211"/>
      <c r="B93" s="225"/>
      <c r="C93" s="221" t="s">
        <v>2549</v>
      </c>
      <c r="D93" s="221"/>
      <c r="E93" s="112">
        <v>5</v>
      </c>
      <c r="F93" s="113">
        <v>890242.95</v>
      </c>
    </row>
    <row r="94" spans="1:6" s="106" customFormat="1" ht="14.25" customHeight="1" x14ac:dyDescent="0.25">
      <c r="A94" s="211"/>
      <c r="B94" s="225"/>
      <c r="C94" s="154" t="s">
        <v>2578</v>
      </c>
      <c r="D94" s="103" t="s">
        <v>706</v>
      </c>
      <c r="E94" s="104">
        <v>5</v>
      </c>
      <c r="F94" s="105">
        <v>1424378.3</v>
      </c>
    </row>
    <row r="95" spans="1:6" s="106" customFormat="1" ht="21.75" customHeight="1" x14ac:dyDescent="0.25">
      <c r="A95" s="211"/>
      <c r="B95" s="225"/>
      <c r="C95" s="221" t="s">
        <v>2579</v>
      </c>
      <c r="D95" s="221"/>
      <c r="E95" s="112">
        <v>5</v>
      </c>
      <c r="F95" s="113">
        <v>1424378.3</v>
      </c>
    </row>
    <row r="96" spans="1:6" s="106" customFormat="1" ht="14.25" customHeight="1" x14ac:dyDescent="0.25">
      <c r="A96" s="211"/>
      <c r="B96" s="225"/>
      <c r="C96" s="155" t="s">
        <v>2532</v>
      </c>
      <c r="D96" s="111" t="s">
        <v>1098</v>
      </c>
      <c r="E96" s="104">
        <v>25</v>
      </c>
      <c r="F96" s="105">
        <v>2550287</v>
      </c>
    </row>
    <row r="97" spans="1:6" s="106" customFormat="1" ht="18.75" customHeight="1" x14ac:dyDescent="0.25">
      <c r="A97" s="211"/>
      <c r="B97" s="225"/>
      <c r="C97" s="221" t="s">
        <v>2533</v>
      </c>
      <c r="D97" s="221"/>
      <c r="E97" s="112">
        <v>25</v>
      </c>
      <c r="F97" s="113">
        <v>2550287</v>
      </c>
    </row>
    <row r="98" spans="1:6" s="106" customFormat="1" ht="14.25" customHeight="1" x14ac:dyDescent="0.25">
      <c r="A98" s="211"/>
      <c r="B98" s="225"/>
      <c r="C98" s="138" t="s">
        <v>2580</v>
      </c>
      <c r="D98" s="111" t="s">
        <v>1111</v>
      </c>
      <c r="E98" s="104">
        <v>5</v>
      </c>
      <c r="F98" s="105">
        <v>533077.55000000005</v>
      </c>
    </row>
    <row r="99" spans="1:6" s="106" customFormat="1" ht="21" customHeight="1" x14ac:dyDescent="0.25">
      <c r="A99" s="211"/>
      <c r="B99" s="225"/>
      <c r="C99" s="142" t="s">
        <v>2581</v>
      </c>
      <c r="D99" s="112"/>
      <c r="E99" s="112">
        <v>5</v>
      </c>
      <c r="F99" s="113">
        <v>533077.55000000005</v>
      </c>
    </row>
    <row r="100" spans="1:6" s="106" customFormat="1" ht="14.25" customHeight="1" x14ac:dyDescent="0.25">
      <c r="A100" s="211"/>
      <c r="B100" s="225"/>
      <c r="C100" s="156" t="s">
        <v>2569</v>
      </c>
      <c r="D100" s="120" t="s">
        <v>92</v>
      </c>
      <c r="E100" s="104">
        <v>25</v>
      </c>
      <c r="F100" s="105">
        <v>3328734.75</v>
      </c>
    </row>
    <row r="101" spans="1:6" s="106" customFormat="1" ht="19.5" customHeight="1" x14ac:dyDescent="0.25">
      <c r="A101" s="211"/>
      <c r="B101" s="225"/>
      <c r="C101" s="142" t="s">
        <v>2570</v>
      </c>
      <c r="D101" s="112"/>
      <c r="E101" s="112">
        <v>25</v>
      </c>
      <c r="F101" s="113">
        <v>3328734.75</v>
      </c>
    </row>
    <row r="102" spans="1:6" s="106" customFormat="1" ht="23.25" customHeight="1" x14ac:dyDescent="0.25">
      <c r="A102" s="215" t="s">
        <v>2615</v>
      </c>
      <c r="B102" s="215"/>
      <c r="C102" s="215"/>
      <c r="D102" s="152"/>
      <c r="E102" s="147">
        <v>65</v>
      </c>
      <c r="F102" s="147">
        <v>8726720.5500000007</v>
      </c>
    </row>
    <row r="103" spans="1:6" s="106" customFormat="1" ht="14.25" customHeight="1" x14ac:dyDescent="0.25">
      <c r="A103" s="211">
        <v>9</v>
      </c>
      <c r="B103" s="222" t="s">
        <v>2582</v>
      </c>
      <c r="C103" s="226" t="s">
        <v>2583</v>
      </c>
      <c r="D103" s="157">
        <v>18</v>
      </c>
      <c r="E103" s="117">
        <v>90</v>
      </c>
      <c r="F103" s="105">
        <v>24079518</v>
      </c>
    </row>
    <row r="104" spans="1:6" s="106" customFormat="1" ht="14.25" customHeight="1" x14ac:dyDescent="0.25">
      <c r="A104" s="211"/>
      <c r="B104" s="222"/>
      <c r="C104" s="226"/>
      <c r="D104" s="157">
        <v>19</v>
      </c>
      <c r="E104" s="104">
        <v>30</v>
      </c>
      <c r="F104" s="105">
        <v>16357198.5</v>
      </c>
    </row>
    <row r="105" spans="1:6" s="158" customFormat="1" ht="24" customHeight="1" x14ac:dyDescent="0.25">
      <c r="A105" s="211"/>
      <c r="B105" s="222"/>
      <c r="C105" s="221" t="s">
        <v>2584</v>
      </c>
      <c r="D105" s="221"/>
      <c r="E105" s="112">
        <v>120</v>
      </c>
      <c r="F105" s="113">
        <v>40436716.5</v>
      </c>
    </row>
    <row r="106" spans="1:6" s="106" customFormat="1" ht="23.25" customHeight="1" x14ac:dyDescent="0.25">
      <c r="A106" s="215" t="s">
        <v>2585</v>
      </c>
      <c r="B106" s="215"/>
      <c r="C106" s="215"/>
      <c r="D106" s="146"/>
      <c r="E106" s="147">
        <v>120</v>
      </c>
      <c r="F106" s="147">
        <v>40436716.5</v>
      </c>
    </row>
    <row r="107" spans="1:6" s="106" customFormat="1" ht="14.25" customHeight="1" x14ac:dyDescent="0.25">
      <c r="A107" s="211">
        <v>10</v>
      </c>
      <c r="B107" s="225" t="s">
        <v>2586</v>
      </c>
      <c r="C107" s="226" t="s">
        <v>2548</v>
      </c>
      <c r="D107" s="103" t="s">
        <v>693</v>
      </c>
      <c r="E107" s="104">
        <v>17</v>
      </c>
      <c r="F107" s="105">
        <v>3026826.03</v>
      </c>
    </row>
    <row r="108" spans="1:6" s="106" customFormat="1" ht="14.25" customHeight="1" x14ac:dyDescent="0.25">
      <c r="A108" s="211"/>
      <c r="B108" s="225"/>
      <c r="C108" s="226"/>
      <c r="D108" s="107" t="s">
        <v>636</v>
      </c>
      <c r="E108" s="104">
        <v>4</v>
      </c>
      <c r="F108" s="105">
        <v>770705.12</v>
      </c>
    </row>
    <row r="109" spans="1:6" s="106" customFormat="1" ht="22.5" customHeight="1" x14ac:dyDescent="0.25">
      <c r="A109" s="211"/>
      <c r="B109" s="225"/>
      <c r="C109" s="221" t="s">
        <v>2549</v>
      </c>
      <c r="D109" s="221"/>
      <c r="E109" s="112">
        <v>21</v>
      </c>
      <c r="F109" s="113">
        <v>3797531.15</v>
      </c>
    </row>
    <row r="110" spans="1:6" s="106" customFormat="1" ht="14.25" customHeight="1" x14ac:dyDescent="0.25">
      <c r="A110" s="211"/>
      <c r="B110" s="225"/>
      <c r="C110" s="226" t="s">
        <v>2529</v>
      </c>
      <c r="D110" s="103" t="s">
        <v>2530</v>
      </c>
      <c r="E110" s="104">
        <v>230</v>
      </c>
      <c r="F110" s="105">
        <v>39778391.899999999</v>
      </c>
    </row>
    <row r="111" spans="1:6" s="106" customFormat="1" ht="14.25" customHeight="1" x14ac:dyDescent="0.25">
      <c r="A111" s="211"/>
      <c r="B111" s="225"/>
      <c r="C111" s="226"/>
      <c r="D111" s="107" t="s">
        <v>912</v>
      </c>
      <c r="E111" s="104">
        <v>120</v>
      </c>
      <c r="F111" s="105">
        <v>23989707.600000001</v>
      </c>
    </row>
    <row r="112" spans="1:6" s="106" customFormat="1" ht="14.25" customHeight="1" x14ac:dyDescent="0.25">
      <c r="A112" s="211"/>
      <c r="B112" s="225"/>
      <c r="C112" s="226"/>
      <c r="D112" s="107" t="s">
        <v>1056</v>
      </c>
      <c r="E112" s="104">
        <v>30</v>
      </c>
      <c r="F112" s="105">
        <v>6800223.2999999998</v>
      </c>
    </row>
    <row r="113" spans="1:6" s="106" customFormat="1" ht="14.25" customHeight="1" x14ac:dyDescent="0.25">
      <c r="A113" s="211"/>
      <c r="B113" s="225"/>
      <c r="C113" s="226"/>
      <c r="D113" s="107" t="s">
        <v>1127</v>
      </c>
      <c r="E113" s="104">
        <v>150</v>
      </c>
      <c r="F113" s="105">
        <v>19278492</v>
      </c>
    </row>
    <row r="114" spans="1:6" s="158" customFormat="1" ht="14.25" customHeight="1" x14ac:dyDescent="0.25">
      <c r="A114" s="211"/>
      <c r="B114" s="225"/>
      <c r="C114" s="226"/>
      <c r="D114" s="107" t="s">
        <v>1030</v>
      </c>
      <c r="E114" s="117">
        <v>40</v>
      </c>
      <c r="F114" s="105">
        <v>6225566</v>
      </c>
    </row>
    <row r="115" spans="1:6" s="158" customFormat="1" ht="14.25" customHeight="1" x14ac:dyDescent="0.25">
      <c r="A115" s="211"/>
      <c r="B115" s="225"/>
      <c r="C115" s="226"/>
      <c r="D115" s="107" t="s">
        <v>1039</v>
      </c>
      <c r="E115" s="117">
        <v>20</v>
      </c>
      <c r="F115" s="105">
        <v>3877019.8</v>
      </c>
    </row>
    <row r="116" spans="1:6" s="158" customFormat="1" ht="14.25" customHeight="1" x14ac:dyDescent="0.25">
      <c r="A116" s="211"/>
      <c r="B116" s="225"/>
      <c r="C116" s="226"/>
      <c r="D116" s="103" t="s">
        <v>1072</v>
      </c>
      <c r="E116" s="117">
        <v>200</v>
      </c>
      <c r="F116" s="105">
        <v>33312246</v>
      </c>
    </row>
    <row r="117" spans="1:6" s="158" customFormat="1" ht="18" customHeight="1" x14ac:dyDescent="0.25">
      <c r="A117" s="211"/>
      <c r="B117" s="225"/>
      <c r="C117" s="221" t="s">
        <v>2531</v>
      </c>
      <c r="D117" s="221"/>
      <c r="E117" s="112">
        <v>790</v>
      </c>
      <c r="F117" s="113">
        <v>133261646.59999999</v>
      </c>
    </row>
    <row r="118" spans="1:6" s="158" customFormat="1" ht="14.25" customHeight="1" x14ac:dyDescent="0.25">
      <c r="A118" s="211"/>
      <c r="B118" s="225"/>
      <c r="C118" s="153" t="s">
        <v>2540</v>
      </c>
      <c r="D118" s="141">
        <v>17</v>
      </c>
      <c r="E118" s="117">
        <v>10</v>
      </c>
      <c r="F118" s="105">
        <v>4259049.9000000004</v>
      </c>
    </row>
    <row r="119" spans="1:6" s="158" customFormat="1" ht="18.75" customHeight="1" x14ac:dyDescent="0.25">
      <c r="A119" s="211"/>
      <c r="B119" s="225"/>
      <c r="C119" s="221" t="s">
        <v>2541</v>
      </c>
      <c r="D119" s="221"/>
      <c r="E119" s="112">
        <v>10</v>
      </c>
      <c r="F119" s="113">
        <v>4259049.9000000004</v>
      </c>
    </row>
    <row r="120" spans="1:6" s="158" customFormat="1" ht="21" customHeight="1" x14ac:dyDescent="0.25">
      <c r="A120" s="215" t="s">
        <v>2587</v>
      </c>
      <c r="B120" s="215"/>
      <c r="C120" s="215"/>
      <c r="D120" s="152"/>
      <c r="E120" s="147">
        <v>821</v>
      </c>
      <c r="F120" s="147">
        <v>141318227.65000001</v>
      </c>
    </row>
    <row r="121" spans="1:6" s="158" customFormat="1" ht="15" customHeight="1" x14ac:dyDescent="0.25">
      <c r="A121" s="211">
        <v>11</v>
      </c>
      <c r="B121" s="225" t="s">
        <v>2588</v>
      </c>
      <c r="C121" s="226" t="s">
        <v>2557</v>
      </c>
      <c r="D121" s="145">
        <v>18</v>
      </c>
      <c r="E121" s="117">
        <v>140</v>
      </c>
      <c r="F121" s="105">
        <v>37457028</v>
      </c>
    </row>
    <row r="122" spans="1:6" s="106" customFormat="1" ht="15" customHeight="1" x14ac:dyDescent="0.25">
      <c r="A122" s="211"/>
      <c r="B122" s="225"/>
      <c r="C122" s="226"/>
      <c r="D122" s="145">
        <v>19</v>
      </c>
      <c r="E122" s="104">
        <v>30</v>
      </c>
      <c r="F122" s="105">
        <v>16357198.5</v>
      </c>
    </row>
    <row r="123" spans="1:6" s="106" customFormat="1" ht="19.5" customHeight="1" x14ac:dyDescent="0.25">
      <c r="A123" s="211"/>
      <c r="B123" s="225"/>
      <c r="C123" s="227" t="s">
        <v>2558</v>
      </c>
      <c r="D123" s="227"/>
      <c r="E123" s="112">
        <v>170</v>
      </c>
      <c r="F123" s="113">
        <v>53814226.5</v>
      </c>
    </row>
    <row r="124" spans="1:6" s="106" customFormat="1" ht="19.5" customHeight="1" x14ac:dyDescent="0.25">
      <c r="A124" s="215" t="s">
        <v>2589</v>
      </c>
      <c r="B124" s="215"/>
      <c r="C124" s="215"/>
      <c r="D124" s="215"/>
      <c r="E124" s="147">
        <v>170</v>
      </c>
      <c r="F124" s="147">
        <v>53814226.5</v>
      </c>
    </row>
    <row r="125" spans="1:6" s="106" customFormat="1" ht="15" customHeight="1" x14ac:dyDescent="0.25">
      <c r="A125" s="211">
        <v>12</v>
      </c>
      <c r="B125" s="216" t="s">
        <v>2590</v>
      </c>
      <c r="C125" s="148" t="s">
        <v>2544</v>
      </c>
      <c r="D125" s="159">
        <v>22</v>
      </c>
      <c r="E125" s="104">
        <v>48</v>
      </c>
      <c r="F125" s="105">
        <v>7011399.3600000003</v>
      </c>
    </row>
    <row r="126" spans="1:6" s="106" customFormat="1" ht="20.25" customHeight="1" x14ac:dyDescent="0.25">
      <c r="A126" s="211"/>
      <c r="B126" s="216"/>
      <c r="C126" s="217" t="s">
        <v>2545</v>
      </c>
      <c r="D126" s="217"/>
      <c r="E126" s="112">
        <v>48</v>
      </c>
      <c r="F126" s="113">
        <v>7011399.3600000003</v>
      </c>
    </row>
    <row r="127" spans="1:6" s="106" customFormat="1" ht="15" customHeight="1" x14ac:dyDescent="0.25">
      <c r="A127" s="211"/>
      <c r="B127" s="216"/>
      <c r="C127" s="218" t="s">
        <v>2529</v>
      </c>
      <c r="D127" s="103" t="s">
        <v>2530</v>
      </c>
      <c r="E127" s="104">
        <v>94</v>
      </c>
      <c r="F127" s="105">
        <v>16257255.82</v>
      </c>
    </row>
    <row r="128" spans="1:6" s="106" customFormat="1" ht="15" customHeight="1" x14ac:dyDescent="0.25">
      <c r="A128" s="211"/>
      <c r="B128" s="216"/>
      <c r="C128" s="219"/>
      <c r="D128" s="107" t="s">
        <v>912</v>
      </c>
      <c r="E128" s="104">
        <v>55</v>
      </c>
      <c r="F128" s="105">
        <v>10995282.65</v>
      </c>
    </row>
    <row r="129" spans="1:6" s="106" customFormat="1" ht="15" customHeight="1" x14ac:dyDescent="0.25">
      <c r="A129" s="211"/>
      <c r="B129" s="216"/>
      <c r="C129" s="219"/>
      <c r="D129" s="107" t="s">
        <v>1056</v>
      </c>
      <c r="E129" s="104">
        <v>17</v>
      </c>
      <c r="F129" s="105">
        <v>3853459.87</v>
      </c>
    </row>
    <row r="130" spans="1:6" s="106" customFormat="1" ht="15" customHeight="1" x14ac:dyDescent="0.25">
      <c r="A130" s="211"/>
      <c r="B130" s="216"/>
      <c r="C130" s="219"/>
      <c r="D130" s="107" t="s">
        <v>1127</v>
      </c>
      <c r="E130" s="104">
        <v>145</v>
      </c>
      <c r="F130" s="105">
        <v>18635875.600000001</v>
      </c>
    </row>
    <row r="131" spans="1:6" s="106" customFormat="1" ht="15" customHeight="1" x14ac:dyDescent="0.25">
      <c r="A131" s="211"/>
      <c r="B131" s="216"/>
      <c r="C131" s="219"/>
      <c r="D131" s="107" t="s">
        <v>1030</v>
      </c>
      <c r="E131" s="104">
        <v>95</v>
      </c>
      <c r="F131" s="105">
        <v>14785719.25</v>
      </c>
    </row>
    <row r="132" spans="1:6" s="106" customFormat="1" ht="15" customHeight="1" x14ac:dyDescent="0.25">
      <c r="A132" s="211"/>
      <c r="B132" s="216"/>
      <c r="C132" s="219"/>
      <c r="D132" s="107" t="s">
        <v>1039</v>
      </c>
      <c r="E132" s="104">
        <v>14</v>
      </c>
      <c r="F132" s="105">
        <v>2713913.86</v>
      </c>
    </row>
    <row r="133" spans="1:6" s="106" customFormat="1" ht="15" customHeight="1" x14ac:dyDescent="0.25">
      <c r="A133" s="211"/>
      <c r="B133" s="216"/>
      <c r="C133" s="219"/>
      <c r="D133" s="107" t="s">
        <v>1072</v>
      </c>
      <c r="E133" s="104">
        <v>120</v>
      </c>
      <c r="F133" s="105">
        <v>19987347.600000001</v>
      </c>
    </row>
    <row r="134" spans="1:6" s="106" customFormat="1" ht="15" customHeight="1" x14ac:dyDescent="0.25">
      <c r="A134" s="211"/>
      <c r="B134" s="216"/>
      <c r="C134" s="219"/>
      <c r="D134" s="107" t="s">
        <v>90</v>
      </c>
      <c r="E134" s="104">
        <v>40</v>
      </c>
      <c r="F134" s="105">
        <v>5958575.2000000002</v>
      </c>
    </row>
    <row r="135" spans="1:6" s="106" customFormat="1" ht="15" customHeight="1" x14ac:dyDescent="0.25">
      <c r="A135" s="211"/>
      <c r="B135" s="216"/>
      <c r="C135" s="220"/>
      <c r="D135" s="107" t="s">
        <v>1017</v>
      </c>
      <c r="E135" s="104">
        <v>40</v>
      </c>
      <c r="F135" s="105">
        <v>8906192</v>
      </c>
    </row>
    <row r="136" spans="1:6" s="106" customFormat="1" ht="23.25" customHeight="1" x14ac:dyDescent="0.25">
      <c r="A136" s="211"/>
      <c r="B136" s="216"/>
      <c r="C136" s="221" t="s">
        <v>2531</v>
      </c>
      <c r="D136" s="221"/>
      <c r="E136" s="112">
        <v>620</v>
      </c>
      <c r="F136" s="113">
        <v>102093621.84999999</v>
      </c>
    </row>
    <row r="137" spans="1:6" s="106" customFormat="1" ht="21" customHeight="1" x14ac:dyDescent="0.25">
      <c r="A137" s="215" t="s">
        <v>2591</v>
      </c>
      <c r="B137" s="215"/>
      <c r="C137" s="215"/>
      <c r="D137" s="215"/>
      <c r="E137" s="147">
        <v>668</v>
      </c>
      <c r="F137" s="147">
        <v>109105021.20999999</v>
      </c>
    </row>
    <row r="138" spans="1:6" s="106" customFormat="1" ht="15" customHeight="1" x14ac:dyDescent="0.25">
      <c r="A138" s="211">
        <v>13</v>
      </c>
      <c r="B138" s="212" t="s">
        <v>2592</v>
      </c>
      <c r="C138" s="148" t="s">
        <v>2548</v>
      </c>
      <c r="D138" s="121" t="s">
        <v>693</v>
      </c>
      <c r="E138" s="104">
        <v>1</v>
      </c>
      <c r="F138" s="105">
        <v>178048.59</v>
      </c>
    </row>
    <row r="139" spans="1:6" s="106" customFormat="1" ht="24.75" customHeight="1" x14ac:dyDescent="0.25">
      <c r="A139" s="211"/>
      <c r="B139" s="212"/>
      <c r="C139" s="213" t="s">
        <v>2549</v>
      </c>
      <c r="D139" s="213"/>
      <c r="E139" s="112">
        <v>1</v>
      </c>
      <c r="F139" s="113">
        <v>178048.59</v>
      </c>
    </row>
    <row r="140" spans="1:6" s="106" customFormat="1" ht="15" customHeight="1" x14ac:dyDescent="0.25">
      <c r="A140" s="211"/>
      <c r="B140" s="212"/>
      <c r="C140" s="148" t="s">
        <v>2544</v>
      </c>
      <c r="D140" s="159">
        <v>20</v>
      </c>
      <c r="E140" s="104">
        <v>5</v>
      </c>
      <c r="F140" s="105">
        <v>634512.30000000005</v>
      </c>
    </row>
    <row r="141" spans="1:6" s="106" customFormat="1" ht="21.75" customHeight="1" x14ac:dyDescent="0.25">
      <c r="A141" s="211"/>
      <c r="B141" s="212"/>
      <c r="C141" s="213" t="s">
        <v>2545</v>
      </c>
      <c r="D141" s="213"/>
      <c r="E141" s="112">
        <v>5</v>
      </c>
      <c r="F141" s="113">
        <v>634512.30000000005</v>
      </c>
    </row>
    <row r="142" spans="1:6" s="106" customFormat="1" ht="15" customHeight="1" x14ac:dyDescent="0.25">
      <c r="A142" s="211"/>
      <c r="B142" s="212"/>
      <c r="C142" s="148" t="s">
        <v>2546</v>
      </c>
      <c r="D142" s="121" t="s">
        <v>1648</v>
      </c>
      <c r="E142" s="104">
        <v>25</v>
      </c>
      <c r="F142" s="105">
        <v>3801046.75</v>
      </c>
    </row>
    <row r="143" spans="1:6" s="106" customFormat="1" ht="22.5" customHeight="1" x14ac:dyDescent="0.25">
      <c r="A143" s="211"/>
      <c r="B143" s="212"/>
      <c r="C143" s="214" t="s">
        <v>2547</v>
      </c>
      <c r="D143" s="214"/>
      <c r="E143" s="112">
        <v>25</v>
      </c>
      <c r="F143" s="113">
        <v>3801046.75</v>
      </c>
    </row>
    <row r="144" spans="1:6" s="106" customFormat="1" ht="23.25" customHeight="1" x14ac:dyDescent="0.25">
      <c r="A144" s="215" t="s">
        <v>2593</v>
      </c>
      <c r="B144" s="215"/>
      <c r="C144" s="215"/>
      <c r="D144" s="215"/>
      <c r="E144" s="147">
        <v>31</v>
      </c>
      <c r="F144" s="147">
        <v>4613607.6399999997</v>
      </c>
    </row>
    <row r="145" spans="1:6" s="106" customFormat="1" ht="15" customHeight="1" x14ac:dyDescent="0.25">
      <c r="A145" s="211">
        <v>14</v>
      </c>
      <c r="B145" s="225" t="s">
        <v>2594</v>
      </c>
      <c r="C145" s="226" t="s">
        <v>2546</v>
      </c>
      <c r="D145" s="103" t="s">
        <v>1639</v>
      </c>
      <c r="E145" s="104">
        <v>10</v>
      </c>
      <c r="F145" s="105">
        <v>1442794.7</v>
      </c>
    </row>
    <row r="146" spans="1:6" s="106" customFormat="1" ht="15" customHeight="1" x14ac:dyDescent="0.25">
      <c r="A146" s="211"/>
      <c r="B146" s="225"/>
      <c r="C146" s="226"/>
      <c r="D146" s="107" t="s">
        <v>1648</v>
      </c>
      <c r="E146" s="104">
        <v>10</v>
      </c>
      <c r="F146" s="105">
        <v>1520418.7</v>
      </c>
    </row>
    <row r="147" spans="1:6" s="106" customFormat="1" ht="18.75" customHeight="1" x14ac:dyDescent="0.25">
      <c r="A147" s="211"/>
      <c r="B147" s="225"/>
      <c r="C147" s="227" t="s">
        <v>2547</v>
      </c>
      <c r="D147" s="227"/>
      <c r="E147" s="112">
        <v>20</v>
      </c>
      <c r="F147" s="113">
        <v>2963213.4</v>
      </c>
    </row>
    <row r="148" spans="1:6" s="106" customFormat="1" ht="15" customHeight="1" x14ac:dyDescent="0.25">
      <c r="A148" s="211"/>
      <c r="B148" s="225"/>
      <c r="C148" s="153" t="s">
        <v>2544</v>
      </c>
      <c r="D148" s="145">
        <v>20</v>
      </c>
      <c r="E148" s="104">
        <v>10</v>
      </c>
      <c r="F148" s="105">
        <v>1269024.6000000001</v>
      </c>
    </row>
    <row r="149" spans="1:6" s="106" customFormat="1" ht="21.75" customHeight="1" x14ac:dyDescent="0.25">
      <c r="A149" s="211"/>
      <c r="B149" s="225"/>
      <c r="C149" s="221" t="s">
        <v>2545</v>
      </c>
      <c r="D149" s="221"/>
      <c r="E149" s="112">
        <v>10</v>
      </c>
      <c r="F149" s="113">
        <v>1269024.6000000001</v>
      </c>
    </row>
    <row r="150" spans="1:6" s="106" customFormat="1" ht="15" customHeight="1" x14ac:dyDescent="0.25">
      <c r="A150" s="211"/>
      <c r="B150" s="225"/>
      <c r="C150" s="226" t="s">
        <v>2557</v>
      </c>
      <c r="D150" s="141">
        <v>18</v>
      </c>
      <c r="E150" s="104">
        <v>20</v>
      </c>
      <c r="F150" s="105">
        <v>5351004</v>
      </c>
    </row>
    <row r="151" spans="1:6" s="106" customFormat="1" ht="15" customHeight="1" x14ac:dyDescent="0.25">
      <c r="A151" s="211"/>
      <c r="B151" s="225"/>
      <c r="C151" s="226"/>
      <c r="D151" s="141">
        <v>19</v>
      </c>
      <c r="E151" s="104">
        <v>20</v>
      </c>
      <c r="F151" s="105">
        <v>10904799</v>
      </c>
    </row>
    <row r="152" spans="1:6" s="106" customFormat="1" ht="22.5" customHeight="1" x14ac:dyDescent="0.25">
      <c r="A152" s="211"/>
      <c r="B152" s="225"/>
      <c r="C152" s="227" t="s">
        <v>2558</v>
      </c>
      <c r="D152" s="227"/>
      <c r="E152" s="112">
        <v>40</v>
      </c>
      <c r="F152" s="113">
        <v>16255803</v>
      </c>
    </row>
    <row r="153" spans="1:6" s="106" customFormat="1" ht="15" customHeight="1" x14ac:dyDescent="0.25">
      <c r="A153" s="211"/>
      <c r="B153" s="225"/>
      <c r="C153" s="226" t="s">
        <v>2529</v>
      </c>
      <c r="D153" s="103" t="s">
        <v>2530</v>
      </c>
      <c r="E153" s="104">
        <v>205</v>
      </c>
      <c r="F153" s="105">
        <v>35454653.649999999</v>
      </c>
    </row>
    <row r="154" spans="1:6" s="106" customFormat="1" ht="15" customHeight="1" x14ac:dyDescent="0.25">
      <c r="A154" s="211"/>
      <c r="B154" s="225"/>
      <c r="C154" s="226"/>
      <c r="D154" s="107" t="s">
        <v>912</v>
      </c>
      <c r="E154" s="104">
        <v>45</v>
      </c>
      <c r="F154" s="105">
        <v>8996140.3499999996</v>
      </c>
    </row>
    <row r="155" spans="1:6" s="106" customFormat="1" ht="15" customHeight="1" x14ac:dyDescent="0.25">
      <c r="A155" s="211"/>
      <c r="B155" s="225"/>
      <c r="C155" s="226"/>
      <c r="D155" s="107" t="s">
        <v>1056</v>
      </c>
      <c r="E155" s="104">
        <v>10</v>
      </c>
      <c r="F155" s="105">
        <v>2266741.1</v>
      </c>
    </row>
    <row r="156" spans="1:6" s="106" customFormat="1" ht="15" customHeight="1" x14ac:dyDescent="0.25">
      <c r="A156" s="211"/>
      <c r="B156" s="225"/>
      <c r="C156" s="226"/>
      <c r="D156" s="107" t="s">
        <v>1127</v>
      </c>
      <c r="E156" s="104">
        <v>115</v>
      </c>
      <c r="F156" s="105">
        <v>14780177.199999999</v>
      </c>
    </row>
    <row r="157" spans="1:6" s="106" customFormat="1" ht="15" customHeight="1" x14ac:dyDescent="0.25">
      <c r="A157" s="211"/>
      <c r="B157" s="225"/>
      <c r="C157" s="226"/>
      <c r="D157" s="107" t="s">
        <v>1030</v>
      </c>
      <c r="E157" s="104">
        <v>36</v>
      </c>
      <c r="F157" s="105">
        <v>5603009.4000000004</v>
      </c>
    </row>
    <row r="158" spans="1:6" s="106" customFormat="1" ht="15" customHeight="1" x14ac:dyDescent="0.25">
      <c r="A158" s="211"/>
      <c r="B158" s="225"/>
      <c r="C158" s="226"/>
      <c r="D158" s="107" t="s">
        <v>1039</v>
      </c>
      <c r="E158" s="104">
        <v>10</v>
      </c>
      <c r="F158" s="105">
        <v>1938509.9</v>
      </c>
    </row>
    <row r="159" spans="1:6" s="106" customFormat="1" ht="15" customHeight="1" x14ac:dyDescent="0.25">
      <c r="A159" s="211"/>
      <c r="B159" s="225"/>
      <c r="C159" s="226"/>
      <c r="D159" s="103" t="s">
        <v>1072</v>
      </c>
      <c r="E159" s="104">
        <v>84</v>
      </c>
      <c r="F159" s="105">
        <v>13991143.32</v>
      </c>
    </row>
    <row r="160" spans="1:6" s="106" customFormat="1" ht="19.5" customHeight="1" x14ac:dyDescent="0.25">
      <c r="A160" s="211"/>
      <c r="B160" s="225"/>
      <c r="C160" s="227" t="s">
        <v>2531</v>
      </c>
      <c r="D160" s="227"/>
      <c r="E160" s="112">
        <v>505</v>
      </c>
      <c r="F160" s="113">
        <v>83030374.920000002</v>
      </c>
    </row>
    <row r="161" spans="1:6" s="106" customFormat="1" ht="19.5" customHeight="1" x14ac:dyDescent="0.25">
      <c r="A161" s="215" t="s">
        <v>2595</v>
      </c>
      <c r="B161" s="215"/>
      <c r="C161" s="215"/>
      <c r="D161" s="215"/>
      <c r="E161" s="147">
        <v>575</v>
      </c>
      <c r="F161" s="147">
        <v>103518415.92</v>
      </c>
    </row>
    <row r="162" spans="1:6" s="106" customFormat="1" ht="15" customHeight="1" x14ac:dyDescent="0.25">
      <c r="A162" s="211">
        <v>15</v>
      </c>
      <c r="B162" s="222" t="s">
        <v>2596</v>
      </c>
      <c r="C162" s="223" t="s">
        <v>2529</v>
      </c>
      <c r="D162" s="103" t="s">
        <v>2530</v>
      </c>
      <c r="E162" s="104">
        <v>170</v>
      </c>
      <c r="F162" s="105">
        <v>29401420.100000001</v>
      </c>
    </row>
    <row r="163" spans="1:6" s="106" customFormat="1" ht="15" customHeight="1" x14ac:dyDescent="0.25">
      <c r="A163" s="211"/>
      <c r="B163" s="222"/>
      <c r="C163" s="223"/>
      <c r="D163" s="107" t="s">
        <v>912</v>
      </c>
      <c r="E163" s="104">
        <v>110</v>
      </c>
      <c r="F163" s="105">
        <v>21990565.300000001</v>
      </c>
    </row>
    <row r="164" spans="1:6" ht="15" customHeight="1" x14ac:dyDescent="0.25">
      <c r="A164" s="211"/>
      <c r="B164" s="222"/>
      <c r="C164" s="223"/>
      <c r="D164" s="107" t="s">
        <v>1056</v>
      </c>
      <c r="E164" s="160">
        <v>21</v>
      </c>
      <c r="F164" s="105">
        <v>4760156.3099999996</v>
      </c>
    </row>
    <row r="165" spans="1:6" ht="15" customHeight="1" x14ac:dyDescent="0.25">
      <c r="A165" s="211"/>
      <c r="B165" s="222"/>
      <c r="C165" s="223"/>
      <c r="D165" s="107" t="s">
        <v>1127</v>
      </c>
      <c r="E165" s="160">
        <v>100</v>
      </c>
      <c r="F165" s="105">
        <v>12852328</v>
      </c>
    </row>
    <row r="166" spans="1:6" ht="15" customHeight="1" x14ac:dyDescent="0.25">
      <c r="A166" s="211"/>
      <c r="B166" s="222"/>
      <c r="C166" s="223"/>
      <c r="D166" s="107" t="s">
        <v>1030</v>
      </c>
      <c r="E166" s="160">
        <v>40</v>
      </c>
      <c r="F166" s="105">
        <v>6225566</v>
      </c>
    </row>
    <row r="167" spans="1:6" ht="15" customHeight="1" x14ac:dyDescent="0.25">
      <c r="A167" s="211"/>
      <c r="B167" s="222"/>
      <c r="C167" s="223"/>
      <c r="D167" s="107" t="s">
        <v>1039</v>
      </c>
      <c r="E167" s="160">
        <v>9</v>
      </c>
      <c r="F167" s="105">
        <v>1744658.91</v>
      </c>
    </row>
    <row r="168" spans="1:6" ht="15" customHeight="1" x14ac:dyDescent="0.25">
      <c r="A168" s="211"/>
      <c r="B168" s="222"/>
      <c r="C168" s="223"/>
      <c r="D168" s="103" t="s">
        <v>1072</v>
      </c>
      <c r="E168" s="160">
        <v>100</v>
      </c>
      <c r="F168" s="105">
        <v>16656123</v>
      </c>
    </row>
    <row r="169" spans="1:6" ht="23.25" customHeight="1" x14ac:dyDescent="0.25">
      <c r="A169" s="211"/>
      <c r="B169" s="222"/>
      <c r="C169" s="142" t="s">
        <v>2531</v>
      </c>
      <c r="D169" s="161"/>
      <c r="E169" s="112">
        <v>550</v>
      </c>
      <c r="F169" s="113">
        <v>93630817.620000005</v>
      </c>
    </row>
    <row r="170" spans="1:6" ht="24.75" customHeight="1" x14ac:dyDescent="0.25">
      <c r="A170" s="215" t="s">
        <v>2597</v>
      </c>
      <c r="B170" s="215"/>
      <c r="C170" s="215"/>
      <c r="D170" s="162"/>
      <c r="E170" s="174">
        <v>550</v>
      </c>
      <c r="F170" s="147">
        <v>93630817.620000005</v>
      </c>
    </row>
    <row r="171" spans="1:6" ht="19.5" customHeight="1" x14ac:dyDescent="0.25">
      <c r="A171" s="224" t="s">
        <v>2598</v>
      </c>
      <c r="B171" s="224"/>
      <c r="C171" s="224"/>
      <c r="D171" s="163"/>
      <c r="E171" s="175">
        <v>9067</v>
      </c>
      <c r="F171" s="164">
        <v>1618949240.5999999</v>
      </c>
    </row>
  </sheetData>
  <mergeCells count="113">
    <mergeCell ref="A2:F2"/>
    <mergeCell ref="A3:A5"/>
    <mergeCell ref="B3:B5"/>
    <mergeCell ref="C3:C5"/>
    <mergeCell ref="D3:D5"/>
    <mergeCell ref="E3:F3"/>
    <mergeCell ref="E4:E5"/>
    <mergeCell ref="E1:F1"/>
    <mergeCell ref="C25:D25"/>
    <mergeCell ref="C26:C27"/>
    <mergeCell ref="C28:D28"/>
    <mergeCell ref="C29:C31"/>
    <mergeCell ref="C32:D32"/>
    <mergeCell ref="C34:D34"/>
    <mergeCell ref="F4:F5"/>
    <mergeCell ref="A6:A46"/>
    <mergeCell ref="B6:B46"/>
    <mergeCell ref="C6:C15"/>
    <mergeCell ref="C16:D16"/>
    <mergeCell ref="C17:C18"/>
    <mergeCell ref="C19:D19"/>
    <mergeCell ref="C21:D21"/>
    <mergeCell ref="C22:C24"/>
    <mergeCell ref="C46:D46"/>
    <mergeCell ref="A47:D47"/>
    <mergeCell ref="A48:A63"/>
    <mergeCell ref="B48:B63"/>
    <mergeCell ref="C48:C49"/>
    <mergeCell ref="C53:C54"/>
    <mergeCell ref="C56:C57"/>
    <mergeCell ref="C59:C60"/>
    <mergeCell ref="C35:C36"/>
    <mergeCell ref="C37:D37"/>
    <mergeCell ref="C38:C40"/>
    <mergeCell ref="C41:D41"/>
    <mergeCell ref="C42:C43"/>
    <mergeCell ref="C44:D44"/>
    <mergeCell ref="A64:D64"/>
    <mergeCell ref="A65:A67"/>
    <mergeCell ref="B65:B67"/>
    <mergeCell ref="C65:C66"/>
    <mergeCell ref="A68:C68"/>
    <mergeCell ref="A69:A72"/>
    <mergeCell ref="B69:B72"/>
    <mergeCell ref="C69:C71"/>
    <mergeCell ref="C72:D72"/>
    <mergeCell ref="A82:C82"/>
    <mergeCell ref="A83:A90"/>
    <mergeCell ref="B83:B90"/>
    <mergeCell ref="C83:C86"/>
    <mergeCell ref="C87:D87"/>
    <mergeCell ref="C88:C89"/>
    <mergeCell ref="C90:D90"/>
    <mergeCell ref="A73:C73"/>
    <mergeCell ref="A74:A81"/>
    <mergeCell ref="B74:B81"/>
    <mergeCell ref="C75:D75"/>
    <mergeCell ref="C76:C77"/>
    <mergeCell ref="C78:D78"/>
    <mergeCell ref="C79:C80"/>
    <mergeCell ref="C81:D81"/>
    <mergeCell ref="A102:C102"/>
    <mergeCell ref="A103:A105"/>
    <mergeCell ref="B103:B105"/>
    <mergeCell ref="C103:C104"/>
    <mergeCell ref="C105:D105"/>
    <mergeCell ref="A106:C106"/>
    <mergeCell ref="A91:C91"/>
    <mergeCell ref="A92:A101"/>
    <mergeCell ref="B92:B101"/>
    <mergeCell ref="C93:D93"/>
    <mergeCell ref="C95:D95"/>
    <mergeCell ref="C97:D97"/>
    <mergeCell ref="A120:C120"/>
    <mergeCell ref="A121:A123"/>
    <mergeCell ref="B121:B123"/>
    <mergeCell ref="C121:C122"/>
    <mergeCell ref="C123:D123"/>
    <mergeCell ref="A124:D124"/>
    <mergeCell ref="A107:A119"/>
    <mergeCell ref="B107:B119"/>
    <mergeCell ref="C107:C108"/>
    <mergeCell ref="C109:D109"/>
    <mergeCell ref="C110:C116"/>
    <mergeCell ref="C117:D117"/>
    <mergeCell ref="C119:D119"/>
    <mergeCell ref="A162:A169"/>
    <mergeCell ref="B162:B169"/>
    <mergeCell ref="C162:C168"/>
    <mergeCell ref="A170:C170"/>
    <mergeCell ref="A171:C171"/>
    <mergeCell ref="A145:A160"/>
    <mergeCell ref="B145:B160"/>
    <mergeCell ref="C145:C146"/>
    <mergeCell ref="C147:D147"/>
    <mergeCell ref="C149:D149"/>
    <mergeCell ref="C150:C151"/>
    <mergeCell ref="C152:D152"/>
    <mergeCell ref="C153:C159"/>
    <mergeCell ref="C160:D160"/>
    <mergeCell ref="A138:A143"/>
    <mergeCell ref="B138:B143"/>
    <mergeCell ref="C139:D139"/>
    <mergeCell ref="C141:D141"/>
    <mergeCell ref="C143:D143"/>
    <mergeCell ref="A144:D144"/>
    <mergeCell ref="A125:A136"/>
    <mergeCell ref="B125:B136"/>
    <mergeCell ref="A161:D161"/>
    <mergeCell ref="C126:D126"/>
    <mergeCell ref="C127:C135"/>
    <mergeCell ref="C136:D136"/>
    <mergeCell ref="A137:D137"/>
  </mergeCells>
  <pageMargins left="0.7" right="0.7" top="0.75" bottom="0.75" header="0.3" footer="0.3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110" zoomScaleNormal="100" zoomScaleSheetLayoutView="110" workbookViewId="0">
      <selection activeCell="C1" sqref="C1:D1"/>
    </sheetView>
  </sheetViews>
  <sheetFormatPr defaultRowHeight="12" x14ac:dyDescent="0.2"/>
  <cols>
    <col min="1" max="1" width="10.5" customWidth="1"/>
    <col min="2" max="2" width="55.6640625" customWidth="1"/>
    <col min="3" max="3" width="21.6640625" customWidth="1"/>
    <col min="4" max="4" width="29.5" customWidth="1"/>
    <col min="5" max="256" width="10.6640625" customWidth="1"/>
    <col min="257" max="257" width="10.5" customWidth="1"/>
    <col min="258" max="258" width="55.6640625" customWidth="1"/>
    <col min="259" max="259" width="21.6640625" customWidth="1"/>
    <col min="260" max="260" width="29.5" customWidth="1"/>
    <col min="261" max="512" width="10.6640625" customWidth="1"/>
    <col min="513" max="513" width="10.5" customWidth="1"/>
    <col min="514" max="514" width="55.6640625" customWidth="1"/>
    <col min="515" max="515" width="21.6640625" customWidth="1"/>
    <col min="516" max="516" width="29.5" customWidth="1"/>
    <col min="517" max="768" width="10.6640625" customWidth="1"/>
    <col min="769" max="769" width="10.5" customWidth="1"/>
    <col min="770" max="770" width="55.6640625" customWidth="1"/>
    <col min="771" max="771" width="21.6640625" customWidth="1"/>
    <col min="772" max="772" width="29.5" customWidth="1"/>
    <col min="773" max="1024" width="10.6640625" customWidth="1"/>
    <col min="1025" max="1025" width="10.5" customWidth="1"/>
    <col min="1026" max="1026" width="55.6640625" customWidth="1"/>
    <col min="1027" max="1027" width="21.6640625" customWidth="1"/>
    <col min="1028" max="1028" width="29.5" customWidth="1"/>
    <col min="1029" max="1280" width="10.6640625" customWidth="1"/>
    <col min="1281" max="1281" width="10.5" customWidth="1"/>
    <col min="1282" max="1282" width="55.6640625" customWidth="1"/>
    <col min="1283" max="1283" width="21.6640625" customWidth="1"/>
    <col min="1284" max="1284" width="29.5" customWidth="1"/>
    <col min="1285" max="1536" width="10.6640625" customWidth="1"/>
    <col min="1537" max="1537" width="10.5" customWidth="1"/>
    <col min="1538" max="1538" width="55.6640625" customWidth="1"/>
    <col min="1539" max="1539" width="21.6640625" customWidth="1"/>
    <col min="1540" max="1540" width="29.5" customWidth="1"/>
    <col min="1541" max="1792" width="10.6640625" customWidth="1"/>
    <col min="1793" max="1793" width="10.5" customWidth="1"/>
    <col min="1794" max="1794" width="55.6640625" customWidth="1"/>
    <col min="1795" max="1795" width="21.6640625" customWidth="1"/>
    <col min="1796" max="1796" width="29.5" customWidth="1"/>
    <col min="1797" max="2048" width="10.6640625" customWidth="1"/>
    <col min="2049" max="2049" width="10.5" customWidth="1"/>
    <col min="2050" max="2050" width="55.6640625" customWidth="1"/>
    <col min="2051" max="2051" width="21.6640625" customWidth="1"/>
    <col min="2052" max="2052" width="29.5" customWidth="1"/>
    <col min="2053" max="2304" width="10.6640625" customWidth="1"/>
    <col min="2305" max="2305" width="10.5" customWidth="1"/>
    <col min="2306" max="2306" width="55.6640625" customWidth="1"/>
    <col min="2307" max="2307" width="21.6640625" customWidth="1"/>
    <col min="2308" max="2308" width="29.5" customWidth="1"/>
    <col min="2309" max="2560" width="10.6640625" customWidth="1"/>
    <col min="2561" max="2561" width="10.5" customWidth="1"/>
    <col min="2562" max="2562" width="55.6640625" customWidth="1"/>
    <col min="2563" max="2563" width="21.6640625" customWidth="1"/>
    <col min="2564" max="2564" width="29.5" customWidth="1"/>
    <col min="2565" max="2816" width="10.6640625" customWidth="1"/>
    <col min="2817" max="2817" width="10.5" customWidth="1"/>
    <col min="2818" max="2818" width="55.6640625" customWidth="1"/>
    <col min="2819" max="2819" width="21.6640625" customWidth="1"/>
    <col min="2820" max="2820" width="29.5" customWidth="1"/>
    <col min="2821" max="3072" width="10.6640625" customWidth="1"/>
    <col min="3073" max="3073" width="10.5" customWidth="1"/>
    <col min="3074" max="3074" width="55.6640625" customWidth="1"/>
    <col min="3075" max="3075" width="21.6640625" customWidth="1"/>
    <col min="3076" max="3076" width="29.5" customWidth="1"/>
    <col min="3077" max="3328" width="10.6640625" customWidth="1"/>
    <col min="3329" max="3329" width="10.5" customWidth="1"/>
    <col min="3330" max="3330" width="55.6640625" customWidth="1"/>
    <col min="3331" max="3331" width="21.6640625" customWidth="1"/>
    <col min="3332" max="3332" width="29.5" customWidth="1"/>
    <col min="3333" max="3584" width="10.6640625" customWidth="1"/>
    <col min="3585" max="3585" width="10.5" customWidth="1"/>
    <col min="3586" max="3586" width="55.6640625" customWidth="1"/>
    <col min="3587" max="3587" width="21.6640625" customWidth="1"/>
    <col min="3588" max="3588" width="29.5" customWidth="1"/>
    <col min="3589" max="3840" width="10.6640625" customWidth="1"/>
    <col min="3841" max="3841" width="10.5" customWidth="1"/>
    <col min="3842" max="3842" width="55.6640625" customWidth="1"/>
    <col min="3843" max="3843" width="21.6640625" customWidth="1"/>
    <col min="3844" max="3844" width="29.5" customWidth="1"/>
    <col min="3845" max="4096" width="10.6640625" customWidth="1"/>
    <col min="4097" max="4097" width="10.5" customWidth="1"/>
    <col min="4098" max="4098" width="55.6640625" customWidth="1"/>
    <col min="4099" max="4099" width="21.6640625" customWidth="1"/>
    <col min="4100" max="4100" width="29.5" customWidth="1"/>
    <col min="4101" max="4352" width="10.6640625" customWidth="1"/>
    <col min="4353" max="4353" width="10.5" customWidth="1"/>
    <col min="4354" max="4354" width="55.6640625" customWidth="1"/>
    <col min="4355" max="4355" width="21.6640625" customWidth="1"/>
    <col min="4356" max="4356" width="29.5" customWidth="1"/>
    <col min="4357" max="4608" width="10.6640625" customWidth="1"/>
    <col min="4609" max="4609" width="10.5" customWidth="1"/>
    <col min="4610" max="4610" width="55.6640625" customWidth="1"/>
    <col min="4611" max="4611" width="21.6640625" customWidth="1"/>
    <col min="4612" max="4612" width="29.5" customWidth="1"/>
    <col min="4613" max="4864" width="10.6640625" customWidth="1"/>
    <col min="4865" max="4865" width="10.5" customWidth="1"/>
    <col min="4866" max="4866" width="55.6640625" customWidth="1"/>
    <col min="4867" max="4867" width="21.6640625" customWidth="1"/>
    <col min="4868" max="4868" width="29.5" customWidth="1"/>
    <col min="4869" max="5120" width="10.6640625" customWidth="1"/>
    <col min="5121" max="5121" width="10.5" customWidth="1"/>
    <col min="5122" max="5122" width="55.6640625" customWidth="1"/>
    <col min="5123" max="5123" width="21.6640625" customWidth="1"/>
    <col min="5124" max="5124" width="29.5" customWidth="1"/>
    <col min="5125" max="5376" width="10.6640625" customWidth="1"/>
    <col min="5377" max="5377" width="10.5" customWidth="1"/>
    <col min="5378" max="5378" width="55.6640625" customWidth="1"/>
    <col min="5379" max="5379" width="21.6640625" customWidth="1"/>
    <col min="5380" max="5380" width="29.5" customWidth="1"/>
    <col min="5381" max="5632" width="10.6640625" customWidth="1"/>
    <col min="5633" max="5633" width="10.5" customWidth="1"/>
    <col min="5634" max="5634" width="55.6640625" customWidth="1"/>
    <col min="5635" max="5635" width="21.6640625" customWidth="1"/>
    <col min="5636" max="5636" width="29.5" customWidth="1"/>
    <col min="5637" max="5888" width="10.6640625" customWidth="1"/>
    <col min="5889" max="5889" width="10.5" customWidth="1"/>
    <col min="5890" max="5890" width="55.6640625" customWidth="1"/>
    <col min="5891" max="5891" width="21.6640625" customWidth="1"/>
    <col min="5892" max="5892" width="29.5" customWidth="1"/>
    <col min="5893" max="6144" width="10.6640625" customWidth="1"/>
    <col min="6145" max="6145" width="10.5" customWidth="1"/>
    <col min="6146" max="6146" width="55.6640625" customWidth="1"/>
    <col min="6147" max="6147" width="21.6640625" customWidth="1"/>
    <col min="6148" max="6148" width="29.5" customWidth="1"/>
    <col min="6149" max="6400" width="10.6640625" customWidth="1"/>
    <col min="6401" max="6401" width="10.5" customWidth="1"/>
    <col min="6402" max="6402" width="55.6640625" customWidth="1"/>
    <col min="6403" max="6403" width="21.6640625" customWidth="1"/>
    <col min="6404" max="6404" width="29.5" customWidth="1"/>
    <col min="6405" max="6656" width="10.6640625" customWidth="1"/>
    <col min="6657" max="6657" width="10.5" customWidth="1"/>
    <col min="6658" max="6658" width="55.6640625" customWidth="1"/>
    <col min="6659" max="6659" width="21.6640625" customWidth="1"/>
    <col min="6660" max="6660" width="29.5" customWidth="1"/>
    <col min="6661" max="6912" width="10.6640625" customWidth="1"/>
    <col min="6913" max="6913" width="10.5" customWidth="1"/>
    <col min="6914" max="6914" width="55.6640625" customWidth="1"/>
    <col min="6915" max="6915" width="21.6640625" customWidth="1"/>
    <col min="6916" max="6916" width="29.5" customWidth="1"/>
    <col min="6917" max="7168" width="10.6640625" customWidth="1"/>
    <col min="7169" max="7169" width="10.5" customWidth="1"/>
    <col min="7170" max="7170" width="55.6640625" customWidth="1"/>
    <col min="7171" max="7171" width="21.6640625" customWidth="1"/>
    <col min="7172" max="7172" width="29.5" customWidth="1"/>
    <col min="7173" max="7424" width="10.6640625" customWidth="1"/>
    <col min="7425" max="7425" width="10.5" customWidth="1"/>
    <col min="7426" max="7426" width="55.6640625" customWidth="1"/>
    <col min="7427" max="7427" width="21.6640625" customWidth="1"/>
    <col min="7428" max="7428" width="29.5" customWidth="1"/>
    <col min="7429" max="7680" width="10.6640625" customWidth="1"/>
    <col min="7681" max="7681" width="10.5" customWidth="1"/>
    <col min="7682" max="7682" width="55.6640625" customWidth="1"/>
    <col min="7683" max="7683" width="21.6640625" customWidth="1"/>
    <col min="7684" max="7684" width="29.5" customWidth="1"/>
    <col min="7685" max="7936" width="10.6640625" customWidth="1"/>
    <col min="7937" max="7937" width="10.5" customWidth="1"/>
    <col min="7938" max="7938" width="55.6640625" customWidth="1"/>
    <col min="7939" max="7939" width="21.6640625" customWidth="1"/>
    <col min="7940" max="7940" width="29.5" customWidth="1"/>
    <col min="7941" max="8192" width="10.6640625" customWidth="1"/>
    <col min="8193" max="8193" width="10.5" customWidth="1"/>
    <col min="8194" max="8194" width="55.6640625" customWidth="1"/>
    <col min="8195" max="8195" width="21.6640625" customWidth="1"/>
    <col min="8196" max="8196" width="29.5" customWidth="1"/>
    <col min="8197" max="8448" width="10.6640625" customWidth="1"/>
    <col min="8449" max="8449" width="10.5" customWidth="1"/>
    <col min="8450" max="8450" width="55.6640625" customWidth="1"/>
    <col min="8451" max="8451" width="21.6640625" customWidth="1"/>
    <col min="8452" max="8452" width="29.5" customWidth="1"/>
    <col min="8453" max="8704" width="10.6640625" customWidth="1"/>
    <col min="8705" max="8705" width="10.5" customWidth="1"/>
    <col min="8706" max="8706" width="55.6640625" customWidth="1"/>
    <col min="8707" max="8707" width="21.6640625" customWidth="1"/>
    <col min="8708" max="8708" width="29.5" customWidth="1"/>
    <col min="8709" max="8960" width="10.6640625" customWidth="1"/>
    <col min="8961" max="8961" width="10.5" customWidth="1"/>
    <col min="8962" max="8962" width="55.6640625" customWidth="1"/>
    <col min="8963" max="8963" width="21.6640625" customWidth="1"/>
    <col min="8964" max="8964" width="29.5" customWidth="1"/>
    <col min="8965" max="9216" width="10.6640625" customWidth="1"/>
    <col min="9217" max="9217" width="10.5" customWidth="1"/>
    <col min="9218" max="9218" width="55.6640625" customWidth="1"/>
    <col min="9219" max="9219" width="21.6640625" customWidth="1"/>
    <col min="9220" max="9220" width="29.5" customWidth="1"/>
    <col min="9221" max="9472" width="10.6640625" customWidth="1"/>
    <col min="9473" max="9473" width="10.5" customWidth="1"/>
    <col min="9474" max="9474" width="55.6640625" customWidth="1"/>
    <col min="9475" max="9475" width="21.6640625" customWidth="1"/>
    <col min="9476" max="9476" width="29.5" customWidth="1"/>
    <col min="9477" max="9728" width="10.6640625" customWidth="1"/>
    <col min="9729" max="9729" width="10.5" customWidth="1"/>
    <col min="9730" max="9730" width="55.6640625" customWidth="1"/>
    <col min="9731" max="9731" width="21.6640625" customWidth="1"/>
    <col min="9732" max="9732" width="29.5" customWidth="1"/>
    <col min="9733" max="9984" width="10.6640625" customWidth="1"/>
    <col min="9985" max="9985" width="10.5" customWidth="1"/>
    <col min="9986" max="9986" width="55.6640625" customWidth="1"/>
    <col min="9987" max="9987" width="21.6640625" customWidth="1"/>
    <col min="9988" max="9988" width="29.5" customWidth="1"/>
    <col min="9989" max="10240" width="10.6640625" customWidth="1"/>
    <col min="10241" max="10241" width="10.5" customWidth="1"/>
    <col min="10242" max="10242" width="55.6640625" customWidth="1"/>
    <col min="10243" max="10243" width="21.6640625" customWidth="1"/>
    <col min="10244" max="10244" width="29.5" customWidth="1"/>
    <col min="10245" max="10496" width="10.6640625" customWidth="1"/>
    <col min="10497" max="10497" width="10.5" customWidth="1"/>
    <col min="10498" max="10498" width="55.6640625" customWidth="1"/>
    <col min="10499" max="10499" width="21.6640625" customWidth="1"/>
    <col min="10500" max="10500" width="29.5" customWidth="1"/>
    <col min="10501" max="10752" width="10.6640625" customWidth="1"/>
    <col min="10753" max="10753" width="10.5" customWidth="1"/>
    <col min="10754" max="10754" width="55.6640625" customWidth="1"/>
    <col min="10755" max="10755" width="21.6640625" customWidth="1"/>
    <col min="10756" max="10756" width="29.5" customWidth="1"/>
    <col min="10757" max="11008" width="10.6640625" customWidth="1"/>
    <col min="11009" max="11009" width="10.5" customWidth="1"/>
    <col min="11010" max="11010" width="55.6640625" customWidth="1"/>
    <col min="11011" max="11011" width="21.6640625" customWidth="1"/>
    <col min="11012" max="11012" width="29.5" customWidth="1"/>
    <col min="11013" max="11264" width="10.6640625" customWidth="1"/>
    <col min="11265" max="11265" width="10.5" customWidth="1"/>
    <col min="11266" max="11266" width="55.6640625" customWidth="1"/>
    <col min="11267" max="11267" width="21.6640625" customWidth="1"/>
    <col min="11268" max="11268" width="29.5" customWidth="1"/>
    <col min="11269" max="11520" width="10.6640625" customWidth="1"/>
    <col min="11521" max="11521" width="10.5" customWidth="1"/>
    <col min="11522" max="11522" width="55.6640625" customWidth="1"/>
    <col min="11523" max="11523" width="21.6640625" customWidth="1"/>
    <col min="11524" max="11524" width="29.5" customWidth="1"/>
    <col min="11525" max="11776" width="10.6640625" customWidth="1"/>
    <col min="11777" max="11777" width="10.5" customWidth="1"/>
    <col min="11778" max="11778" width="55.6640625" customWidth="1"/>
    <col min="11779" max="11779" width="21.6640625" customWidth="1"/>
    <col min="11780" max="11780" width="29.5" customWidth="1"/>
    <col min="11781" max="12032" width="10.6640625" customWidth="1"/>
    <col min="12033" max="12033" width="10.5" customWidth="1"/>
    <col min="12034" max="12034" width="55.6640625" customWidth="1"/>
    <col min="12035" max="12035" width="21.6640625" customWidth="1"/>
    <col min="12036" max="12036" width="29.5" customWidth="1"/>
    <col min="12037" max="12288" width="10.6640625" customWidth="1"/>
    <col min="12289" max="12289" width="10.5" customWidth="1"/>
    <col min="12290" max="12290" width="55.6640625" customWidth="1"/>
    <col min="12291" max="12291" width="21.6640625" customWidth="1"/>
    <col min="12292" max="12292" width="29.5" customWidth="1"/>
    <col min="12293" max="12544" width="10.6640625" customWidth="1"/>
    <col min="12545" max="12545" width="10.5" customWidth="1"/>
    <col min="12546" max="12546" width="55.6640625" customWidth="1"/>
    <col min="12547" max="12547" width="21.6640625" customWidth="1"/>
    <col min="12548" max="12548" width="29.5" customWidth="1"/>
    <col min="12549" max="12800" width="10.6640625" customWidth="1"/>
    <col min="12801" max="12801" width="10.5" customWidth="1"/>
    <col min="12802" max="12802" width="55.6640625" customWidth="1"/>
    <col min="12803" max="12803" width="21.6640625" customWidth="1"/>
    <col min="12804" max="12804" width="29.5" customWidth="1"/>
    <col min="12805" max="13056" width="10.6640625" customWidth="1"/>
    <col min="13057" max="13057" width="10.5" customWidth="1"/>
    <col min="13058" max="13058" width="55.6640625" customWidth="1"/>
    <col min="13059" max="13059" width="21.6640625" customWidth="1"/>
    <col min="13060" max="13060" width="29.5" customWidth="1"/>
    <col min="13061" max="13312" width="10.6640625" customWidth="1"/>
    <col min="13313" max="13313" width="10.5" customWidth="1"/>
    <col min="13314" max="13314" width="55.6640625" customWidth="1"/>
    <col min="13315" max="13315" width="21.6640625" customWidth="1"/>
    <col min="13316" max="13316" width="29.5" customWidth="1"/>
    <col min="13317" max="13568" width="10.6640625" customWidth="1"/>
    <col min="13569" max="13569" width="10.5" customWidth="1"/>
    <col min="13570" max="13570" width="55.6640625" customWidth="1"/>
    <col min="13571" max="13571" width="21.6640625" customWidth="1"/>
    <col min="13572" max="13572" width="29.5" customWidth="1"/>
    <col min="13573" max="13824" width="10.6640625" customWidth="1"/>
    <col min="13825" max="13825" width="10.5" customWidth="1"/>
    <col min="13826" max="13826" width="55.6640625" customWidth="1"/>
    <col min="13827" max="13827" width="21.6640625" customWidth="1"/>
    <col min="13828" max="13828" width="29.5" customWidth="1"/>
    <col min="13829" max="14080" width="10.6640625" customWidth="1"/>
    <col min="14081" max="14081" width="10.5" customWidth="1"/>
    <col min="14082" max="14082" width="55.6640625" customWidth="1"/>
    <col min="14083" max="14083" width="21.6640625" customWidth="1"/>
    <col min="14084" max="14084" width="29.5" customWidth="1"/>
    <col min="14085" max="14336" width="10.6640625" customWidth="1"/>
    <col min="14337" max="14337" width="10.5" customWidth="1"/>
    <col min="14338" max="14338" width="55.6640625" customWidth="1"/>
    <col min="14339" max="14339" width="21.6640625" customWidth="1"/>
    <col min="14340" max="14340" width="29.5" customWidth="1"/>
    <col min="14341" max="14592" width="10.6640625" customWidth="1"/>
    <col min="14593" max="14593" width="10.5" customWidth="1"/>
    <col min="14594" max="14594" width="55.6640625" customWidth="1"/>
    <col min="14595" max="14595" width="21.6640625" customWidth="1"/>
    <col min="14596" max="14596" width="29.5" customWidth="1"/>
    <col min="14597" max="14848" width="10.6640625" customWidth="1"/>
    <col min="14849" max="14849" width="10.5" customWidth="1"/>
    <col min="14850" max="14850" width="55.6640625" customWidth="1"/>
    <col min="14851" max="14851" width="21.6640625" customWidth="1"/>
    <col min="14852" max="14852" width="29.5" customWidth="1"/>
    <col min="14853" max="15104" width="10.6640625" customWidth="1"/>
    <col min="15105" max="15105" width="10.5" customWidth="1"/>
    <col min="15106" max="15106" width="55.6640625" customWidth="1"/>
    <col min="15107" max="15107" width="21.6640625" customWidth="1"/>
    <col min="15108" max="15108" width="29.5" customWidth="1"/>
    <col min="15109" max="15360" width="10.6640625" customWidth="1"/>
    <col min="15361" max="15361" width="10.5" customWidth="1"/>
    <col min="15362" max="15362" width="55.6640625" customWidth="1"/>
    <col min="15363" max="15363" width="21.6640625" customWidth="1"/>
    <col min="15364" max="15364" width="29.5" customWidth="1"/>
    <col min="15365" max="15616" width="10.6640625" customWidth="1"/>
    <col min="15617" max="15617" width="10.5" customWidth="1"/>
    <col min="15618" max="15618" width="55.6640625" customWidth="1"/>
    <col min="15619" max="15619" width="21.6640625" customWidth="1"/>
    <col min="15620" max="15620" width="29.5" customWidth="1"/>
    <col min="15621" max="15872" width="10.6640625" customWidth="1"/>
    <col min="15873" max="15873" width="10.5" customWidth="1"/>
    <col min="15874" max="15874" width="55.6640625" customWidth="1"/>
    <col min="15875" max="15875" width="21.6640625" customWidth="1"/>
    <col min="15876" max="15876" width="29.5" customWidth="1"/>
    <col min="15877" max="16128" width="10.6640625" customWidth="1"/>
    <col min="16129" max="16129" width="10.5" customWidth="1"/>
    <col min="16130" max="16130" width="55.6640625" customWidth="1"/>
    <col min="16131" max="16131" width="21.6640625" customWidth="1"/>
    <col min="16132" max="16132" width="29.5" customWidth="1"/>
    <col min="16133" max="16384" width="10.6640625" customWidth="1"/>
  </cols>
  <sheetData>
    <row r="1" spans="1:4" ht="57" customHeight="1" x14ac:dyDescent="0.2">
      <c r="C1" s="203" t="s">
        <v>2610</v>
      </c>
      <c r="D1" s="203"/>
    </row>
    <row r="2" spans="1:4" ht="63.75" customHeight="1" x14ac:dyDescent="0.2">
      <c r="B2" s="257" t="s">
        <v>2611</v>
      </c>
      <c r="C2" s="257"/>
      <c r="D2" s="257"/>
    </row>
    <row r="3" spans="1:4" ht="14.25" x14ac:dyDescent="0.2">
      <c r="A3" s="92" t="s">
        <v>2524</v>
      </c>
      <c r="B3" s="258" t="s">
        <v>2434</v>
      </c>
      <c r="C3" s="258"/>
      <c r="D3" s="169" t="s">
        <v>2606</v>
      </c>
    </row>
    <row r="4" spans="1:4" ht="14.25" x14ac:dyDescent="0.2">
      <c r="A4" s="170" t="s">
        <v>693</v>
      </c>
      <c r="B4" s="255" t="s">
        <v>43</v>
      </c>
      <c r="C4" s="255"/>
      <c r="D4" s="171">
        <v>93069</v>
      </c>
    </row>
    <row r="5" spans="1:4" ht="14.25" x14ac:dyDescent="0.2">
      <c r="A5" s="170" t="s">
        <v>636</v>
      </c>
      <c r="B5" s="255" t="s">
        <v>76</v>
      </c>
      <c r="C5" s="255"/>
      <c r="D5" s="171">
        <v>93069</v>
      </c>
    </row>
    <row r="6" spans="1:4" ht="14.25" x14ac:dyDescent="0.2">
      <c r="A6" s="170" t="s">
        <v>626</v>
      </c>
      <c r="B6" s="255" t="s">
        <v>114</v>
      </c>
      <c r="C6" s="255"/>
      <c r="D6" s="171">
        <v>279206</v>
      </c>
    </row>
    <row r="7" spans="1:4" ht="14.25" x14ac:dyDescent="0.2">
      <c r="A7" s="170" t="s">
        <v>697</v>
      </c>
      <c r="B7" s="255" t="s">
        <v>141</v>
      </c>
      <c r="C7" s="255"/>
      <c r="D7" s="171">
        <v>93069</v>
      </c>
    </row>
    <row r="8" spans="1:4" ht="14.25" x14ac:dyDescent="0.2">
      <c r="A8" s="170" t="s">
        <v>150</v>
      </c>
      <c r="B8" s="255" t="s">
        <v>156</v>
      </c>
      <c r="C8" s="255"/>
      <c r="D8" s="171">
        <v>407303</v>
      </c>
    </row>
    <row r="9" spans="1:4" ht="14.25" x14ac:dyDescent="0.2">
      <c r="A9" s="170" t="s">
        <v>635</v>
      </c>
      <c r="B9" s="255" t="s">
        <v>170</v>
      </c>
      <c r="C9" s="255"/>
      <c r="D9" s="171">
        <v>372275</v>
      </c>
    </row>
    <row r="10" spans="1:4" ht="14.25" x14ac:dyDescent="0.2">
      <c r="A10" s="170" t="s">
        <v>707</v>
      </c>
      <c r="B10" s="255" t="s">
        <v>195</v>
      </c>
      <c r="C10" s="255"/>
      <c r="D10" s="171">
        <v>2233648</v>
      </c>
    </row>
    <row r="11" spans="1:4" ht="14.25" x14ac:dyDescent="0.2">
      <c r="A11" s="170" t="s">
        <v>706</v>
      </c>
      <c r="B11" s="255" t="s">
        <v>208</v>
      </c>
      <c r="C11" s="255"/>
      <c r="D11" s="171">
        <v>2792751</v>
      </c>
    </row>
    <row r="12" spans="1:4" ht="14.25" x14ac:dyDescent="0.2">
      <c r="A12" s="170" t="s">
        <v>716</v>
      </c>
      <c r="B12" s="255" t="s">
        <v>221</v>
      </c>
      <c r="C12" s="255"/>
      <c r="D12" s="171">
        <v>1302961</v>
      </c>
    </row>
    <row r="13" spans="1:4" ht="14.25" x14ac:dyDescent="0.2">
      <c r="A13" s="170" t="s">
        <v>696</v>
      </c>
      <c r="B13" s="255" t="s">
        <v>234</v>
      </c>
      <c r="C13" s="255"/>
      <c r="D13" s="171">
        <v>1535633</v>
      </c>
    </row>
    <row r="14" spans="1:4" ht="14.25" x14ac:dyDescent="0.2">
      <c r="A14" s="170" t="s">
        <v>717</v>
      </c>
      <c r="B14" s="255" t="s">
        <v>247</v>
      </c>
      <c r="C14" s="255"/>
      <c r="D14" s="171">
        <v>744549</v>
      </c>
    </row>
    <row r="15" spans="1:4" ht="14.25" x14ac:dyDescent="0.2">
      <c r="A15" s="170" t="s">
        <v>532</v>
      </c>
      <c r="B15" s="255" t="s">
        <v>260</v>
      </c>
      <c r="C15" s="255"/>
      <c r="D15" s="171">
        <v>1163358</v>
      </c>
    </row>
    <row r="16" spans="1:4" ht="14.25" x14ac:dyDescent="0.2">
      <c r="A16" s="170" t="s">
        <v>698</v>
      </c>
      <c r="B16" s="255" t="s">
        <v>273</v>
      </c>
      <c r="C16" s="255"/>
      <c r="D16" s="171">
        <v>2073474</v>
      </c>
    </row>
    <row r="17" spans="1:4" ht="14.25" x14ac:dyDescent="0.2">
      <c r="A17" s="170" t="s">
        <v>732</v>
      </c>
      <c r="B17" s="255" t="s">
        <v>286</v>
      </c>
      <c r="C17" s="255"/>
      <c r="D17" s="171">
        <v>1768305</v>
      </c>
    </row>
    <row r="18" spans="1:4" ht="14.25" x14ac:dyDescent="0.2">
      <c r="A18" s="170" t="s">
        <v>915</v>
      </c>
      <c r="B18" s="255" t="s">
        <v>298</v>
      </c>
      <c r="C18" s="255"/>
      <c r="D18" s="171">
        <v>1582167</v>
      </c>
    </row>
    <row r="19" spans="1:4" ht="14.25" x14ac:dyDescent="0.2">
      <c r="A19" s="170" t="s">
        <v>725</v>
      </c>
      <c r="B19" s="255" t="s">
        <v>310</v>
      </c>
      <c r="C19" s="255"/>
      <c r="D19" s="171">
        <v>1023755</v>
      </c>
    </row>
    <row r="20" spans="1:4" ht="14.25" x14ac:dyDescent="0.2">
      <c r="A20" s="170" t="s">
        <v>699</v>
      </c>
      <c r="B20" s="255" t="s">
        <v>323</v>
      </c>
      <c r="C20" s="255"/>
      <c r="D20" s="171">
        <v>511878</v>
      </c>
    </row>
    <row r="21" spans="1:4" ht="14.25" x14ac:dyDescent="0.2">
      <c r="A21" s="170" t="s">
        <v>676</v>
      </c>
      <c r="B21" s="255" t="s">
        <v>335</v>
      </c>
      <c r="C21" s="255"/>
      <c r="D21" s="171">
        <v>837618</v>
      </c>
    </row>
    <row r="22" spans="1:4" ht="14.25" x14ac:dyDescent="0.2">
      <c r="A22" s="170" t="s">
        <v>726</v>
      </c>
      <c r="B22" s="255" t="s">
        <v>347</v>
      </c>
      <c r="C22" s="255"/>
      <c r="D22" s="171">
        <v>1116824</v>
      </c>
    </row>
    <row r="23" spans="1:4" ht="14.25" x14ac:dyDescent="0.2">
      <c r="A23" s="170" t="s">
        <v>733</v>
      </c>
      <c r="B23" s="255" t="s">
        <v>360</v>
      </c>
      <c r="C23" s="255"/>
      <c r="D23" s="171">
        <v>2156261</v>
      </c>
    </row>
    <row r="24" spans="1:4" ht="14.25" x14ac:dyDescent="0.2">
      <c r="A24" s="170" t="s">
        <v>929</v>
      </c>
      <c r="B24" s="255" t="s">
        <v>371</v>
      </c>
      <c r="C24" s="255"/>
      <c r="D24" s="171">
        <v>1655889</v>
      </c>
    </row>
    <row r="25" spans="1:4" ht="14.25" x14ac:dyDescent="0.2">
      <c r="A25" s="170" t="s">
        <v>668</v>
      </c>
      <c r="B25" s="255" t="s">
        <v>383</v>
      </c>
      <c r="C25" s="255"/>
      <c r="D25" s="171">
        <v>1582167</v>
      </c>
    </row>
    <row r="26" spans="1:4" ht="14.25" x14ac:dyDescent="0.2">
      <c r="A26" s="170" t="s">
        <v>1686</v>
      </c>
      <c r="B26" s="255" t="s">
        <v>396</v>
      </c>
      <c r="C26" s="255"/>
      <c r="D26" s="171">
        <v>1116824</v>
      </c>
    </row>
    <row r="27" spans="1:4" ht="14.25" x14ac:dyDescent="0.2">
      <c r="A27" s="170" t="s">
        <v>758</v>
      </c>
      <c r="B27" s="255" t="s">
        <v>406</v>
      </c>
      <c r="C27" s="255"/>
      <c r="D27" s="171">
        <v>1058784</v>
      </c>
    </row>
    <row r="28" spans="1:4" ht="14.25" x14ac:dyDescent="0.2">
      <c r="A28" s="170" t="s">
        <v>2607</v>
      </c>
      <c r="B28" s="255" t="s">
        <v>418</v>
      </c>
      <c r="C28" s="255"/>
      <c r="D28" s="171">
        <v>1925422</v>
      </c>
    </row>
    <row r="29" spans="1:4" ht="14.25" x14ac:dyDescent="0.2">
      <c r="A29" s="170" t="s">
        <v>734</v>
      </c>
      <c r="B29" s="255" t="s">
        <v>431</v>
      </c>
      <c r="C29" s="255"/>
      <c r="D29" s="171">
        <v>1396030</v>
      </c>
    </row>
    <row r="30" spans="1:4" ht="14.25" x14ac:dyDescent="0.2">
      <c r="A30" s="170" t="s">
        <v>910</v>
      </c>
      <c r="B30" s="255" t="s">
        <v>443</v>
      </c>
      <c r="C30" s="255"/>
      <c r="D30" s="171">
        <v>2349788</v>
      </c>
    </row>
    <row r="31" spans="1:4" ht="14.25" x14ac:dyDescent="0.2">
      <c r="A31" s="170" t="s">
        <v>966</v>
      </c>
      <c r="B31" s="255" t="s">
        <v>455</v>
      </c>
      <c r="C31" s="255"/>
      <c r="D31" s="171">
        <v>1543474</v>
      </c>
    </row>
    <row r="32" spans="1:4" ht="14.25" x14ac:dyDescent="0.2">
      <c r="A32" s="170" t="s">
        <v>911</v>
      </c>
      <c r="B32" s="255" t="s">
        <v>468</v>
      </c>
      <c r="C32" s="255"/>
      <c r="D32" s="171">
        <v>1721770</v>
      </c>
    </row>
    <row r="33" spans="1:4" ht="14.25" x14ac:dyDescent="0.2">
      <c r="A33" s="170" t="s">
        <v>782</v>
      </c>
      <c r="B33" s="255" t="s">
        <v>481</v>
      </c>
      <c r="C33" s="255"/>
      <c r="D33" s="171">
        <v>1376683</v>
      </c>
    </row>
    <row r="34" spans="1:4" ht="14.25" x14ac:dyDescent="0.2">
      <c r="A34" s="170" t="s">
        <v>916</v>
      </c>
      <c r="B34" s="255" t="s">
        <v>491</v>
      </c>
      <c r="C34" s="255"/>
      <c r="D34" s="171">
        <v>837618</v>
      </c>
    </row>
    <row r="35" spans="1:4" ht="14.25" x14ac:dyDescent="0.2">
      <c r="A35" s="170" t="s">
        <v>1132</v>
      </c>
      <c r="B35" s="255" t="s">
        <v>504</v>
      </c>
      <c r="C35" s="255"/>
      <c r="D35" s="171">
        <v>2652457</v>
      </c>
    </row>
    <row r="36" spans="1:4" ht="14.25" x14ac:dyDescent="0.2">
      <c r="A36" s="170" t="s">
        <v>1111</v>
      </c>
      <c r="B36" s="255" t="s">
        <v>517</v>
      </c>
      <c r="C36" s="255"/>
      <c r="D36" s="171">
        <v>372275</v>
      </c>
    </row>
    <row r="37" spans="1:4" ht="14.25" x14ac:dyDescent="0.2">
      <c r="A37" s="170" t="s">
        <v>1093</v>
      </c>
      <c r="B37" s="255" t="s">
        <v>530</v>
      </c>
      <c r="C37" s="255"/>
      <c r="D37" s="171">
        <v>1814839</v>
      </c>
    </row>
    <row r="38" spans="1:4" ht="14.25" x14ac:dyDescent="0.2">
      <c r="A38" s="170" t="s">
        <v>914</v>
      </c>
      <c r="B38" s="255" t="s">
        <v>542</v>
      </c>
      <c r="C38" s="255"/>
      <c r="D38" s="171">
        <v>2465178</v>
      </c>
    </row>
    <row r="39" spans="1:4" ht="14.25" x14ac:dyDescent="0.2">
      <c r="A39" s="170" t="s">
        <v>2530</v>
      </c>
      <c r="B39" s="255" t="s">
        <v>555</v>
      </c>
      <c r="C39" s="255"/>
      <c r="D39" s="171">
        <v>1636543</v>
      </c>
    </row>
    <row r="40" spans="1:4" ht="14.25" x14ac:dyDescent="0.2">
      <c r="A40" s="170" t="s">
        <v>912</v>
      </c>
      <c r="B40" s="255" t="s">
        <v>566</v>
      </c>
      <c r="C40" s="255"/>
      <c r="D40" s="171">
        <v>2669971</v>
      </c>
    </row>
    <row r="41" spans="1:4" ht="14.25" x14ac:dyDescent="0.2">
      <c r="A41" s="170" t="s">
        <v>1056</v>
      </c>
      <c r="B41" s="255" t="s">
        <v>578</v>
      </c>
      <c r="C41" s="255"/>
      <c r="D41" s="171">
        <v>1617196</v>
      </c>
    </row>
    <row r="42" spans="1:4" ht="14.25" x14ac:dyDescent="0.2">
      <c r="A42" s="170" t="s">
        <v>1127</v>
      </c>
      <c r="B42" s="255" t="s">
        <v>590</v>
      </c>
      <c r="C42" s="255"/>
      <c r="D42" s="171">
        <v>1256427</v>
      </c>
    </row>
    <row r="43" spans="1:4" ht="14.25" x14ac:dyDescent="0.2">
      <c r="A43" s="170" t="s">
        <v>1030</v>
      </c>
      <c r="B43" s="255" t="s">
        <v>600</v>
      </c>
      <c r="C43" s="255"/>
      <c r="D43" s="171">
        <v>1628702</v>
      </c>
    </row>
    <row r="44" spans="1:4" ht="14.25" x14ac:dyDescent="0.2">
      <c r="A44" s="170" t="s">
        <v>1039</v>
      </c>
      <c r="B44" s="255" t="s">
        <v>612</v>
      </c>
      <c r="C44" s="255"/>
      <c r="D44" s="171">
        <v>465343</v>
      </c>
    </row>
    <row r="45" spans="1:4" ht="14.25" x14ac:dyDescent="0.2">
      <c r="A45" s="256" t="s">
        <v>2608</v>
      </c>
      <c r="B45" s="256"/>
      <c r="C45" s="256"/>
      <c r="D45" s="171">
        <v>55324553</v>
      </c>
    </row>
  </sheetData>
  <mergeCells count="45">
    <mergeCell ref="B12:C12"/>
    <mergeCell ref="C1:D1"/>
    <mergeCell ref="B2:D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43:C43"/>
    <mergeCell ref="B44:C44"/>
    <mergeCell ref="A45:C45"/>
    <mergeCell ref="B37:C37"/>
    <mergeCell ref="B38:C38"/>
    <mergeCell ref="B39:C39"/>
    <mergeCell ref="B40:C40"/>
    <mergeCell ref="B41:C41"/>
    <mergeCell ref="B42:C42"/>
  </mergeCells>
  <pageMargins left="0.7" right="0.7" top="0.75" bottom="0.75" header="0.3" footer="0.3"/>
  <pageSetup paperSize="9" scale="9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"/>
  <sheetViews>
    <sheetView view="pageBreakPreview" zoomScale="130" zoomScaleNormal="100" zoomScaleSheetLayoutView="130" workbookViewId="0">
      <selection activeCell="F16" sqref="F16"/>
    </sheetView>
  </sheetViews>
  <sheetFormatPr defaultRowHeight="12" x14ac:dyDescent="0.2"/>
  <cols>
    <col min="1" max="1" width="54.33203125" customWidth="1"/>
    <col min="2" max="2" width="26.33203125" customWidth="1"/>
    <col min="3" max="3" width="26.1640625" customWidth="1"/>
    <col min="4" max="256" width="10.6640625" customWidth="1"/>
    <col min="257" max="257" width="54.33203125" customWidth="1"/>
    <col min="258" max="258" width="18" customWidth="1"/>
    <col min="259" max="259" width="17" customWidth="1"/>
    <col min="260" max="512" width="10.6640625" customWidth="1"/>
    <col min="513" max="513" width="54.33203125" customWidth="1"/>
    <col min="514" max="514" width="18" customWidth="1"/>
    <col min="515" max="515" width="17" customWidth="1"/>
    <col min="516" max="768" width="10.6640625" customWidth="1"/>
    <col min="769" max="769" width="54.33203125" customWidth="1"/>
    <col min="770" max="770" width="18" customWidth="1"/>
    <col min="771" max="771" width="17" customWidth="1"/>
    <col min="772" max="1024" width="10.6640625" customWidth="1"/>
    <col min="1025" max="1025" width="54.33203125" customWidth="1"/>
    <col min="1026" max="1026" width="18" customWidth="1"/>
    <col min="1027" max="1027" width="17" customWidth="1"/>
    <col min="1028" max="1280" width="10.6640625" customWidth="1"/>
    <col min="1281" max="1281" width="54.33203125" customWidth="1"/>
    <col min="1282" max="1282" width="18" customWidth="1"/>
    <col min="1283" max="1283" width="17" customWidth="1"/>
    <col min="1284" max="1536" width="10.6640625" customWidth="1"/>
    <col min="1537" max="1537" width="54.33203125" customWidth="1"/>
    <col min="1538" max="1538" width="18" customWidth="1"/>
    <col min="1539" max="1539" width="17" customWidth="1"/>
    <col min="1540" max="1792" width="10.6640625" customWidth="1"/>
    <col min="1793" max="1793" width="54.33203125" customWidth="1"/>
    <col min="1794" max="1794" width="18" customWidth="1"/>
    <col min="1795" max="1795" width="17" customWidth="1"/>
    <col min="1796" max="2048" width="10.6640625" customWidth="1"/>
    <col min="2049" max="2049" width="54.33203125" customWidth="1"/>
    <col min="2050" max="2050" width="18" customWidth="1"/>
    <col min="2051" max="2051" width="17" customWidth="1"/>
    <col min="2052" max="2304" width="10.6640625" customWidth="1"/>
    <col min="2305" max="2305" width="54.33203125" customWidth="1"/>
    <col min="2306" max="2306" width="18" customWidth="1"/>
    <col min="2307" max="2307" width="17" customWidth="1"/>
    <col min="2308" max="2560" width="10.6640625" customWidth="1"/>
    <col min="2561" max="2561" width="54.33203125" customWidth="1"/>
    <col min="2562" max="2562" width="18" customWidth="1"/>
    <col min="2563" max="2563" width="17" customWidth="1"/>
    <col min="2564" max="2816" width="10.6640625" customWidth="1"/>
    <col min="2817" max="2817" width="54.33203125" customWidth="1"/>
    <col min="2818" max="2818" width="18" customWidth="1"/>
    <col min="2819" max="2819" width="17" customWidth="1"/>
    <col min="2820" max="3072" width="10.6640625" customWidth="1"/>
    <col min="3073" max="3073" width="54.33203125" customWidth="1"/>
    <col min="3074" max="3074" width="18" customWidth="1"/>
    <col min="3075" max="3075" width="17" customWidth="1"/>
    <col min="3076" max="3328" width="10.6640625" customWidth="1"/>
    <col min="3329" max="3329" width="54.33203125" customWidth="1"/>
    <col min="3330" max="3330" width="18" customWidth="1"/>
    <col min="3331" max="3331" width="17" customWidth="1"/>
    <col min="3332" max="3584" width="10.6640625" customWidth="1"/>
    <col min="3585" max="3585" width="54.33203125" customWidth="1"/>
    <col min="3586" max="3586" width="18" customWidth="1"/>
    <col min="3587" max="3587" width="17" customWidth="1"/>
    <col min="3588" max="3840" width="10.6640625" customWidth="1"/>
    <col min="3841" max="3841" width="54.33203125" customWidth="1"/>
    <col min="3842" max="3842" width="18" customWidth="1"/>
    <col min="3843" max="3843" width="17" customWidth="1"/>
    <col min="3844" max="4096" width="10.6640625" customWidth="1"/>
    <col min="4097" max="4097" width="54.33203125" customWidth="1"/>
    <col min="4098" max="4098" width="18" customWidth="1"/>
    <col min="4099" max="4099" width="17" customWidth="1"/>
    <col min="4100" max="4352" width="10.6640625" customWidth="1"/>
    <col min="4353" max="4353" width="54.33203125" customWidth="1"/>
    <col min="4354" max="4354" width="18" customWidth="1"/>
    <col min="4355" max="4355" width="17" customWidth="1"/>
    <col min="4356" max="4608" width="10.6640625" customWidth="1"/>
    <col min="4609" max="4609" width="54.33203125" customWidth="1"/>
    <col min="4610" max="4610" width="18" customWidth="1"/>
    <col min="4611" max="4611" width="17" customWidth="1"/>
    <col min="4612" max="4864" width="10.6640625" customWidth="1"/>
    <col min="4865" max="4865" width="54.33203125" customWidth="1"/>
    <col min="4866" max="4866" width="18" customWidth="1"/>
    <col min="4867" max="4867" width="17" customWidth="1"/>
    <col min="4868" max="5120" width="10.6640625" customWidth="1"/>
    <col min="5121" max="5121" width="54.33203125" customWidth="1"/>
    <col min="5122" max="5122" width="18" customWidth="1"/>
    <col min="5123" max="5123" width="17" customWidth="1"/>
    <col min="5124" max="5376" width="10.6640625" customWidth="1"/>
    <col min="5377" max="5377" width="54.33203125" customWidth="1"/>
    <col min="5378" max="5378" width="18" customWidth="1"/>
    <col min="5379" max="5379" width="17" customWidth="1"/>
    <col min="5380" max="5632" width="10.6640625" customWidth="1"/>
    <col min="5633" max="5633" width="54.33203125" customWidth="1"/>
    <col min="5634" max="5634" width="18" customWidth="1"/>
    <col min="5635" max="5635" width="17" customWidth="1"/>
    <col min="5636" max="5888" width="10.6640625" customWidth="1"/>
    <col min="5889" max="5889" width="54.33203125" customWidth="1"/>
    <col min="5890" max="5890" width="18" customWidth="1"/>
    <col min="5891" max="5891" width="17" customWidth="1"/>
    <col min="5892" max="6144" width="10.6640625" customWidth="1"/>
    <col min="6145" max="6145" width="54.33203125" customWidth="1"/>
    <col min="6146" max="6146" width="18" customWidth="1"/>
    <col min="6147" max="6147" width="17" customWidth="1"/>
    <col min="6148" max="6400" width="10.6640625" customWidth="1"/>
    <col min="6401" max="6401" width="54.33203125" customWidth="1"/>
    <col min="6402" max="6402" width="18" customWidth="1"/>
    <col min="6403" max="6403" width="17" customWidth="1"/>
    <col min="6404" max="6656" width="10.6640625" customWidth="1"/>
    <col min="6657" max="6657" width="54.33203125" customWidth="1"/>
    <col min="6658" max="6658" width="18" customWidth="1"/>
    <col min="6659" max="6659" width="17" customWidth="1"/>
    <col min="6660" max="6912" width="10.6640625" customWidth="1"/>
    <col min="6913" max="6913" width="54.33203125" customWidth="1"/>
    <col min="6914" max="6914" width="18" customWidth="1"/>
    <col min="6915" max="6915" width="17" customWidth="1"/>
    <col min="6916" max="7168" width="10.6640625" customWidth="1"/>
    <col min="7169" max="7169" width="54.33203125" customWidth="1"/>
    <col min="7170" max="7170" width="18" customWidth="1"/>
    <col min="7171" max="7171" width="17" customWidth="1"/>
    <col min="7172" max="7424" width="10.6640625" customWidth="1"/>
    <col min="7425" max="7425" width="54.33203125" customWidth="1"/>
    <col min="7426" max="7426" width="18" customWidth="1"/>
    <col min="7427" max="7427" width="17" customWidth="1"/>
    <col min="7428" max="7680" width="10.6640625" customWidth="1"/>
    <col min="7681" max="7681" width="54.33203125" customWidth="1"/>
    <col min="7682" max="7682" width="18" customWidth="1"/>
    <col min="7683" max="7683" width="17" customWidth="1"/>
    <col min="7684" max="7936" width="10.6640625" customWidth="1"/>
    <col min="7937" max="7937" width="54.33203125" customWidth="1"/>
    <col min="7938" max="7938" width="18" customWidth="1"/>
    <col min="7939" max="7939" width="17" customWidth="1"/>
    <col min="7940" max="8192" width="10.6640625" customWidth="1"/>
    <col min="8193" max="8193" width="54.33203125" customWidth="1"/>
    <col min="8194" max="8194" width="18" customWidth="1"/>
    <col min="8195" max="8195" width="17" customWidth="1"/>
    <col min="8196" max="8448" width="10.6640625" customWidth="1"/>
    <col min="8449" max="8449" width="54.33203125" customWidth="1"/>
    <col min="8450" max="8450" width="18" customWidth="1"/>
    <col min="8451" max="8451" width="17" customWidth="1"/>
    <col min="8452" max="8704" width="10.6640625" customWidth="1"/>
    <col min="8705" max="8705" width="54.33203125" customWidth="1"/>
    <col min="8706" max="8706" width="18" customWidth="1"/>
    <col min="8707" max="8707" width="17" customWidth="1"/>
    <col min="8708" max="8960" width="10.6640625" customWidth="1"/>
    <col min="8961" max="8961" width="54.33203125" customWidth="1"/>
    <col min="8962" max="8962" width="18" customWidth="1"/>
    <col min="8963" max="8963" width="17" customWidth="1"/>
    <col min="8964" max="9216" width="10.6640625" customWidth="1"/>
    <col min="9217" max="9217" width="54.33203125" customWidth="1"/>
    <col min="9218" max="9218" width="18" customWidth="1"/>
    <col min="9219" max="9219" width="17" customWidth="1"/>
    <col min="9220" max="9472" width="10.6640625" customWidth="1"/>
    <col min="9473" max="9473" width="54.33203125" customWidth="1"/>
    <col min="9474" max="9474" width="18" customWidth="1"/>
    <col min="9475" max="9475" width="17" customWidth="1"/>
    <col min="9476" max="9728" width="10.6640625" customWidth="1"/>
    <col min="9729" max="9729" width="54.33203125" customWidth="1"/>
    <col min="9730" max="9730" width="18" customWidth="1"/>
    <col min="9731" max="9731" width="17" customWidth="1"/>
    <col min="9732" max="9984" width="10.6640625" customWidth="1"/>
    <col min="9985" max="9985" width="54.33203125" customWidth="1"/>
    <col min="9986" max="9986" width="18" customWidth="1"/>
    <col min="9987" max="9987" width="17" customWidth="1"/>
    <col min="9988" max="10240" width="10.6640625" customWidth="1"/>
    <col min="10241" max="10241" width="54.33203125" customWidth="1"/>
    <col min="10242" max="10242" width="18" customWidth="1"/>
    <col min="10243" max="10243" width="17" customWidth="1"/>
    <col min="10244" max="10496" width="10.6640625" customWidth="1"/>
    <col min="10497" max="10497" width="54.33203125" customWidth="1"/>
    <col min="10498" max="10498" width="18" customWidth="1"/>
    <col min="10499" max="10499" width="17" customWidth="1"/>
    <col min="10500" max="10752" width="10.6640625" customWidth="1"/>
    <col min="10753" max="10753" width="54.33203125" customWidth="1"/>
    <col min="10754" max="10754" width="18" customWidth="1"/>
    <col min="10755" max="10755" width="17" customWidth="1"/>
    <col min="10756" max="11008" width="10.6640625" customWidth="1"/>
    <col min="11009" max="11009" width="54.33203125" customWidth="1"/>
    <col min="11010" max="11010" width="18" customWidth="1"/>
    <col min="11011" max="11011" width="17" customWidth="1"/>
    <col min="11012" max="11264" width="10.6640625" customWidth="1"/>
    <col min="11265" max="11265" width="54.33203125" customWidth="1"/>
    <col min="11266" max="11266" width="18" customWidth="1"/>
    <col min="11267" max="11267" width="17" customWidth="1"/>
    <col min="11268" max="11520" width="10.6640625" customWidth="1"/>
    <col min="11521" max="11521" width="54.33203125" customWidth="1"/>
    <col min="11522" max="11522" width="18" customWidth="1"/>
    <col min="11523" max="11523" width="17" customWidth="1"/>
    <col min="11524" max="11776" width="10.6640625" customWidth="1"/>
    <col min="11777" max="11777" width="54.33203125" customWidth="1"/>
    <col min="11778" max="11778" width="18" customWidth="1"/>
    <col min="11779" max="11779" width="17" customWidth="1"/>
    <col min="11780" max="12032" width="10.6640625" customWidth="1"/>
    <col min="12033" max="12033" width="54.33203125" customWidth="1"/>
    <col min="12034" max="12034" width="18" customWidth="1"/>
    <col min="12035" max="12035" width="17" customWidth="1"/>
    <col min="12036" max="12288" width="10.6640625" customWidth="1"/>
    <col min="12289" max="12289" width="54.33203125" customWidth="1"/>
    <col min="12290" max="12290" width="18" customWidth="1"/>
    <col min="12291" max="12291" width="17" customWidth="1"/>
    <col min="12292" max="12544" width="10.6640625" customWidth="1"/>
    <col min="12545" max="12545" width="54.33203125" customWidth="1"/>
    <col min="12546" max="12546" width="18" customWidth="1"/>
    <col min="12547" max="12547" width="17" customWidth="1"/>
    <col min="12548" max="12800" width="10.6640625" customWidth="1"/>
    <col min="12801" max="12801" width="54.33203125" customWidth="1"/>
    <col min="12802" max="12802" width="18" customWidth="1"/>
    <col min="12803" max="12803" width="17" customWidth="1"/>
    <col min="12804" max="13056" width="10.6640625" customWidth="1"/>
    <col min="13057" max="13057" width="54.33203125" customWidth="1"/>
    <col min="13058" max="13058" width="18" customWidth="1"/>
    <col min="13059" max="13059" width="17" customWidth="1"/>
    <col min="13060" max="13312" width="10.6640625" customWidth="1"/>
    <col min="13313" max="13313" width="54.33203125" customWidth="1"/>
    <col min="13314" max="13314" width="18" customWidth="1"/>
    <col min="13315" max="13315" width="17" customWidth="1"/>
    <col min="13316" max="13568" width="10.6640625" customWidth="1"/>
    <col min="13569" max="13569" width="54.33203125" customWidth="1"/>
    <col min="13570" max="13570" width="18" customWidth="1"/>
    <col min="13571" max="13571" width="17" customWidth="1"/>
    <col min="13572" max="13824" width="10.6640625" customWidth="1"/>
    <col min="13825" max="13825" width="54.33203125" customWidth="1"/>
    <col min="13826" max="13826" width="18" customWidth="1"/>
    <col min="13827" max="13827" width="17" customWidth="1"/>
    <col min="13828" max="14080" width="10.6640625" customWidth="1"/>
    <col min="14081" max="14081" width="54.33203125" customWidth="1"/>
    <col min="14082" max="14082" width="18" customWidth="1"/>
    <col min="14083" max="14083" width="17" customWidth="1"/>
    <col min="14084" max="14336" width="10.6640625" customWidth="1"/>
    <col min="14337" max="14337" width="54.33203125" customWidth="1"/>
    <col min="14338" max="14338" width="18" customWidth="1"/>
    <col min="14339" max="14339" width="17" customWidth="1"/>
    <col min="14340" max="14592" width="10.6640625" customWidth="1"/>
    <col min="14593" max="14593" width="54.33203125" customWidth="1"/>
    <col min="14594" max="14594" width="18" customWidth="1"/>
    <col min="14595" max="14595" width="17" customWidth="1"/>
    <col min="14596" max="14848" width="10.6640625" customWidth="1"/>
    <col min="14849" max="14849" width="54.33203125" customWidth="1"/>
    <col min="14850" max="14850" width="18" customWidth="1"/>
    <col min="14851" max="14851" width="17" customWidth="1"/>
    <col min="14852" max="15104" width="10.6640625" customWidth="1"/>
    <col min="15105" max="15105" width="54.33203125" customWidth="1"/>
    <col min="15106" max="15106" width="18" customWidth="1"/>
    <col min="15107" max="15107" width="17" customWidth="1"/>
    <col min="15108" max="15360" width="10.6640625" customWidth="1"/>
    <col min="15361" max="15361" width="54.33203125" customWidth="1"/>
    <col min="15362" max="15362" width="18" customWidth="1"/>
    <col min="15363" max="15363" width="17" customWidth="1"/>
    <col min="15364" max="15616" width="10.6640625" customWidth="1"/>
    <col min="15617" max="15617" width="54.33203125" customWidth="1"/>
    <col min="15618" max="15618" width="18" customWidth="1"/>
    <col min="15619" max="15619" width="17" customWidth="1"/>
    <col min="15620" max="15872" width="10.6640625" customWidth="1"/>
    <col min="15873" max="15873" width="54.33203125" customWidth="1"/>
    <col min="15874" max="15874" width="18" customWidth="1"/>
    <col min="15875" max="15875" width="17" customWidth="1"/>
    <col min="15876" max="16128" width="10.6640625" customWidth="1"/>
    <col min="16129" max="16129" width="54.33203125" customWidth="1"/>
    <col min="16130" max="16130" width="18" customWidth="1"/>
    <col min="16131" max="16131" width="17" customWidth="1"/>
    <col min="16132" max="16384" width="10.6640625" customWidth="1"/>
  </cols>
  <sheetData>
    <row r="1" spans="1:3" ht="48.75" customHeight="1" x14ac:dyDescent="0.2">
      <c r="B1" s="203" t="s">
        <v>2654</v>
      </c>
      <c r="C1" s="203"/>
    </row>
    <row r="2" spans="1:3" ht="55.5" customHeight="1" x14ac:dyDescent="0.2">
      <c r="A2" s="259" t="s">
        <v>2617</v>
      </c>
      <c r="B2" s="259"/>
      <c r="C2" s="259"/>
    </row>
    <row r="3" spans="1:3" ht="30" customHeight="1" x14ac:dyDescent="0.2">
      <c r="A3" s="165" t="s">
        <v>2602</v>
      </c>
      <c r="B3" s="177" t="s">
        <v>2603</v>
      </c>
      <c r="C3" s="176" t="s">
        <v>2618</v>
      </c>
    </row>
    <row r="4" spans="1:3" ht="11.25" customHeight="1" x14ac:dyDescent="0.2">
      <c r="A4" s="166" t="s">
        <v>26</v>
      </c>
      <c r="B4" s="167">
        <v>3797</v>
      </c>
      <c r="C4" s="167">
        <v>178851</v>
      </c>
    </row>
    <row r="5" spans="1:3" ht="11.25" customHeight="1" x14ac:dyDescent="0.2">
      <c r="A5" s="166" t="s">
        <v>2619</v>
      </c>
      <c r="B5" s="167">
        <v>81786</v>
      </c>
      <c r="C5" s="167">
        <v>5470733</v>
      </c>
    </row>
    <row r="6" spans="1:3" ht="11.25" customHeight="1" x14ac:dyDescent="0.2">
      <c r="A6" s="166" t="s">
        <v>35</v>
      </c>
      <c r="B6" s="167">
        <v>4950</v>
      </c>
      <c r="C6" s="167">
        <v>222086</v>
      </c>
    </row>
    <row r="7" spans="1:3" ht="11.25" customHeight="1" x14ac:dyDescent="0.2">
      <c r="A7" s="166" t="s">
        <v>43</v>
      </c>
      <c r="B7" s="167">
        <v>28006</v>
      </c>
      <c r="C7" s="167">
        <v>1114103</v>
      </c>
    </row>
    <row r="8" spans="1:3" ht="11.25" customHeight="1" x14ac:dyDescent="0.2">
      <c r="A8" s="166" t="s">
        <v>50</v>
      </c>
      <c r="B8" s="167">
        <v>11090</v>
      </c>
      <c r="C8" s="167">
        <v>485141</v>
      </c>
    </row>
    <row r="9" spans="1:3" ht="11.25" customHeight="1" x14ac:dyDescent="0.2">
      <c r="A9" s="166" t="s">
        <v>63</v>
      </c>
      <c r="B9" s="167">
        <v>93076</v>
      </c>
      <c r="C9" s="167">
        <v>4040739</v>
      </c>
    </row>
    <row r="10" spans="1:3" ht="11.25" customHeight="1" x14ac:dyDescent="0.2">
      <c r="A10" s="166" t="s">
        <v>76</v>
      </c>
      <c r="B10" s="167">
        <v>53671</v>
      </c>
      <c r="C10" s="167">
        <v>2344439</v>
      </c>
    </row>
    <row r="11" spans="1:3" ht="11.25" customHeight="1" x14ac:dyDescent="0.2">
      <c r="A11" s="166" t="s">
        <v>89</v>
      </c>
      <c r="B11" s="167">
        <v>70820</v>
      </c>
      <c r="C11" s="167">
        <v>3204309</v>
      </c>
    </row>
    <row r="12" spans="1:3" ht="11.25" customHeight="1" x14ac:dyDescent="0.2">
      <c r="A12" s="166" t="s">
        <v>2620</v>
      </c>
      <c r="B12" s="167">
        <v>167050</v>
      </c>
      <c r="C12" s="167">
        <v>9785649</v>
      </c>
    </row>
    <row r="13" spans="1:3" ht="11.25" customHeight="1" x14ac:dyDescent="0.2">
      <c r="A13" s="166" t="s">
        <v>114</v>
      </c>
      <c r="B13" s="167">
        <v>29882</v>
      </c>
      <c r="C13" s="167">
        <v>1244112</v>
      </c>
    </row>
    <row r="14" spans="1:3" ht="11.25" customHeight="1" x14ac:dyDescent="0.2">
      <c r="A14" s="166" t="s">
        <v>127</v>
      </c>
      <c r="B14" s="167">
        <v>1603</v>
      </c>
      <c r="C14" s="167">
        <v>63978</v>
      </c>
    </row>
    <row r="15" spans="1:3" ht="11.25" customHeight="1" x14ac:dyDescent="0.2">
      <c r="A15" s="166" t="s">
        <v>134</v>
      </c>
      <c r="B15" s="167">
        <v>21463</v>
      </c>
      <c r="C15" s="167">
        <v>885993</v>
      </c>
    </row>
    <row r="16" spans="1:3" ht="11.25" customHeight="1" x14ac:dyDescent="0.2">
      <c r="A16" s="166" t="s">
        <v>141</v>
      </c>
      <c r="B16" s="167">
        <v>14504</v>
      </c>
      <c r="C16" s="167">
        <v>590675</v>
      </c>
    </row>
    <row r="17" spans="1:3" ht="11.25" customHeight="1" x14ac:dyDescent="0.2">
      <c r="A17" s="166" t="s">
        <v>2621</v>
      </c>
      <c r="B17" s="167">
        <v>117902</v>
      </c>
      <c r="C17" s="167">
        <v>5207339</v>
      </c>
    </row>
    <row r="18" spans="1:3" ht="21.75" customHeight="1" x14ac:dyDescent="0.2">
      <c r="A18" s="166" t="s">
        <v>156</v>
      </c>
      <c r="B18" s="167">
        <v>5196</v>
      </c>
      <c r="C18" s="167">
        <v>219575</v>
      </c>
    </row>
    <row r="19" spans="1:3" ht="11.25" customHeight="1" x14ac:dyDescent="0.2">
      <c r="A19" s="166" t="s">
        <v>2622</v>
      </c>
      <c r="B19" s="167">
        <v>83060</v>
      </c>
      <c r="C19" s="167">
        <v>4785710</v>
      </c>
    </row>
    <row r="20" spans="1:3" ht="11.25" customHeight="1" x14ac:dyDescent="0.2">
      <c r="A20" s="166" t="s">
        <v>170</v>
      </c>
      <c r="B20" s="167">
        <v>24573</v>
      </c>
      <c r="C20" s="167">
        <v>1035403</v>
      </c>
    </row>
    <row r="21" spans="1:3" ht="11.25" customHeight="1" x14ac:dyDescent="0.2">
      <c r="A21" s="166" t="s">
        <v>182</v>
      </c>
      <c r="B21" s="168">
        <v>697</v>
      </c>
      <c r="C21" s="167">
        <v>30858</v>
      </c>
    </row>
    <row r="22" spans="1:3" ht="11.25" customHeight="1" x14ac:dyDescent="0.2">
      <c r="A22" s="166" t="s">
        <v>195</v>
      </c>
      <c r="B22" s="167">
        <v>7467</v>
      </c>
      <c r="C22" s="167">
        <v>278214</v>
      </c>
    </row>
    <row r="23" spans="1:3" ht="11.25" customHeight="1" x14ac:dyDescent="0.2">
      <c r="A23" s="166" t="s">
        <v>2623</v>
      </c>
      <c r="B23" s="167">
        <v>54597</v>
      </c>
      <c r="C23" s="167">
        <v>2336842</v>
      </c>
    </row>
    <row r="24" spans="1:3" ht="21.75" customHeight="1" x14ac:dyDescent="0.2">
      <c r="A24" s="166" t="s">
        <v>208</v>
      </c>
      <c r="B24" s="167">
        <v>102189</v>
      </c>
      <c r="C24" s="167">
        <v>4417801</v>
      </c>
    </row>
    <row r="25" spans="1:3" ht="11.25" customHeight="1" x14ac:dyDescent="0.2">
      <c r="A25" s="166" t="s">
        <v>221</v>
      </c>
      <c r="B25" s="167">
        <v>22129</v>
      </c>
      <c r="C25" s="167">
        <v>854714</v>
      </c>
    </row>
    <row r="26" spans="1:3" ht="11.25" customHeight="1" x14ac:dyDescent="0.2">
      <c r="A26" s="166" t="s">
        <v>234</v>
      </c>
      <c r="B26" s="167">
        <v>17381</v>
      </c>
      <c r="C26" s="167">
        <v>666590</v>
      </c>
    </row>
    <row r="27" spans="1:3" ht="11.25" customHeight="1" x14ac:dyDescent="0.2">
      <c r="A27" s="166" t="s">
        <v>247</v>
      </c>
      <c r="B27" s="167">
        <v>19479</v>
      </c>
      <c r="C27" s="167">
        <v>752945</v>
      </c>
    </row>
    <row r="28" spans="1:3" ht="11.25" customHeight="1" x14ac:dyDescent="0.2">
      <c r="A28" s="166" t="s">
        <v>260</v>
      </c>
      <c r="B28" s="167">
        <v>12341</v>
      </c>
      <c r="C28" s="167">
        <v>463230</v>
      </c>
    </row>
    <row r="29" spans="1:3" ht="11.25" customHeight="1" x14ac:dyDescent="0.2">
      <c r="A29" s="166" t="s">
        <v>273</v>
      </c>
      <c r="B29" s="167">
        <v>15530</v>
      </c>
      <c r="C29" s="167">
        <v>573976</v>
      </c>
    </row>
    <row r="30" spans="1:3" ht="11.25" customHeight="1" x14ac:dyDescent="0.2">
      <c r="A30" s="166" t="s">
        <v>286</v>
      </c>
      <c r="B30" s="167">
        <v>13373</v>
      </c>
      <c r="C30" s="167">
        <v>504698</v>
      </c>
    </row>
    <row r="31" spans="1:3" ht="11.25" customHeight="1" x14ac:dyDescent="0.2">
      <c r="A31" s="166" t="s">
        <v>298</v>
      </c>
      <c r="B31" s="167">
        <v>42428</v>
      </c>
      <c r="C31" s="167">
        <v>1622341</v>
      </c>
    </row>
    <row r="32" spans="1:3" ht="11.25" customHeight="1" x14ac:dyDescent="0.2">
      <c r="A32" s="166" t="s">
        <v>310</v>
      </c>
      <c r="B32" s="167">
        <v>12484</v>
      </c>
      <c r="C32" s="167">
        <v>470252</v>
      </c>
    </row>
    <row r="33" spans="1:3" ht="11.25" customHeight="1" x14ac:dyDescent="0.2">
      <c r="A33" s="166" t="s">
        <v>323</v>
      </c>
      <c r="B33" s="167">
        <v>13265</v>
      </c>
      <c r="C33" s="167">
        <v>514007</v>
      </c>
    </row>
    <row r="34" spans="1:3" ht="11.25" customHeight="1" x14ac:dyDescent="0.2">
      <c r="A34" s="166" t="s">
        <v>335</v>
      </c>
      <c r="B34" s="167">
        <v>21538</v>
      </c>
      <c r="C34" s="167">
        <v>817099</v>
      </c>
    </row>
    <row r="35" spans="1:3" ht="11.25" customHeight="1" x14ac:dyDescent="0.2">
      <c r="A35" s="166" t="s">
        <v>347</v>
      </c>
      <c r="B35" s="167">
        <v>15021</v>
      </c>
      <c r="C35" s="167">
        <v>570949</v>
      </c>
    </row>
    <row r="36" spans="1:3" ht="11.25" customHeight="1" x14ac:dyDescent="0.2">
      <c r="A36" s="166" t="s">
        <v>360</v>
      </c>
      <c r="B36" s="167">
        <v>16962</v>
      </c>
      <c r="C36" s="167">
        <v>650055</v>
      </c>
    </row>
    <row r="37" spans="1:3" ht="11.25" customHeight="1" x14ac:dyDescent="0.2">
      <c r="A37" s="166" t="s">
        <v>371</v>
      </c>
      <c r="B37" s="167">
        <v>36716</v>
      </c>
      <c r="C37" s="167">
        <v>1391384</v>
      </c>
    </row>
    <row r="38" spans="1:3" ht="11.25" customHeight="1" x14ac:dyDescent="0.2">
      <c r="A38" s="166" t="s">
        <v>383</v>
      </c>
      <c r="B38" s="167">
        <v>15008</v>
      </c>
      <c r="C38" s="167">
        <v>562138</v>
      </c>
    </row>
    <row r="39" spans="1:3" ht="11.25" customHeight="1" x14ac:dyDescent="0.2">
      <c r="A39" s="166" t="s">
        <v>396</v>
      </c>
      <c r="B39" s="167">
        <v>9256</v>
      </c>
      <c r="C39" s="167">
        <v>346375</v>
      </c>
    </row>
    <row r="40" spans="1:3" ht="11.25" customHeight="1" x14ac:dyDescent="0.2">
      <c r="A40" s="166" t="s">
        <v>406</v>
      </c>
      <c r="B40" s="167">
        <v>25827</v>
      </c>
      <c r="C40" s="167">
        <v>992833</v>
      </c>
    </row>
    <row r="41" spans="1:3" ht="11.25" customHeight="1" x14ac:dyDescent="0.2">
      <c r="A41" s="166" t="s">
        <v>418</v>
      </c>
      <c r="B41" s="167">
        <v>25394</v>
      </c>
      <c r="C41" s="167">
        <v>963659</v>
      </c>
    </row>
    <row r="42" spans="1:3" ht="11.25" customHeight="1" x14ac:dyDescent="0.2">
      <c r="A42" s="166" t="s">
        <v>431</v>
      </c>
      <c r="B42" s="167">
        <v>17838</v>
      </c>
      <c r="C42" s="167">
        <v>675719</v>
      </c>
    </row>
    <row r="43" spans="1:3" ht="11.25" customHeight="1" x14ac:dyDescent="0.2">
      <c r="A43" s="166" t="s">
        <v>443</v>
      </c>
      <c r="B43" s="167">
        <v>58001</v>
      </c>
      <c r="C43" s="167">
        <v>2176246</v>
      </c>
    </row>
    <row r="44" spans="1:3" ht="11.25" customHeight="1" x14ac:dyDescent="0.2">
      <c r="A44" s="166" t="s">
        <v>455</v>
      </c>
      <c r="B44" s="167">
        <v>23251</v>
      </c>
      <c r="C44" s="167">
        <v>897256</v>
      </c>
    </row>
    <row r="45" spans="1:3" ht="11.25" customHeight="1" x14ac:dyDescent="0.2">
      <c r="A45" s="166" t="s">
        <v>468</v>
      </c>
      <c r="B45" s="167">
        <v>21066</v>
      </c>
      <c r="C45" s="167">
        <v>794241</v>
      </c>
    </row>
    <row r="46" spans="1:3" ht="11.25" customHeight="1" x14ac:dyDescent="0.2">
      <c r="A46" s="166" t="s">
        <v>481</v>
      </c>
      <c r="B46" s="167">
        <v>9883</v>
      </c>
      <c r="C46" s="167">
        <v>366881</v>
      </c>
    </row>
    <row r="47" spans="1:3" ht="11.25" customHeight="1" x14ac:dyDescent="0.2">
      <c r="A47" s="166" t="s">
        <v>491</v>
      </c>
      <c r="B47" s="167">
        <v>19942</v>
      </c>
      <c r="C47" s="167">
        <v>756931</v>
      </c>
    </row>
    <row r="48" spans="1:3" ht="11.25" customHeight="1" x14ac:dyDescent="0.2">
      <c r="A48" s="166" t="s">
        <v>504</v>
      </c>
      <c r="B48" s="167">
        <v>35202</v>
      </c>
      <c r="C48" s="167">
        <v>1339760</v>
      </c>
    </row>
    <row r="49" spans="1:3" ht="11.25" customHeight="1" x14ac:dyDescent="0.2">
      <c r="A49" s="166" t="s">
        <v>517</v>
      </c>
      <c r="B49" s="167">
        <v>9856</v>
      </c>
      <c r="C49" s="167">
        <v>375859</v>
      </c>
    </row>
    <row r="50" spans="1:3" ht="11.25" customHeight="1" x14ac:dyDescent="0.2">
      <c r="A50" s="166" t="s">
        <v>530</v>
      </c>
      <c r="B50" s="167">
        <v>11186</v>
      </c>
      <c r="C50" s="167">
        <v>414954</v>
      </c>
    </row>
    <row r="51" spans="1:3" ht="11.25" customHeight="1" x14ac:dyDescent="0.2">
      <c r="A51" s="166" t="s">
        <v>542</v>
      </c>
      <c r="B51" s="167">
        <v>43797</v>
      </c>
      <c r="C51" s="167">
        <v>1692607</v>
      </c>
    </row>
    <row r="52" spans="1:3" ht="11.25" customHeight="1" x14ac:dyDescent="0.2">
      <c r="A52" s="166" t="s">
        <v>555</v>
      </c>
      <c r="B52" s="167">
        <v>42018</v>
      </c>
      <c r="C52" s="167">
        <v>1613001</v>
      </c>
    </row>
    <row r="53" spans="1:3" ht="11.25" customHeight="1" x14ac:dyDescent="0.2">
      <c r="A53" s="166" t="s">
        <v>566</v>
      </c>
      <c r="B53" s="167">
        <v>21441</v>
      </c>
      <c r="C53" s="167">
        <v>814651</v>
      </c>
    </row>
    <row r="54" spans="1:3" ht="11.25" customHeight="1" x14ac:dyDescent="0.2">
      <c r="A54" s="166" t="s">
        <v>578</v>
      </c>
      <c r="B54" s="167">
        <v>24221</v>
      </c>
      <c r="C54" s="167">
        <v>933397</v>
      </c>
    </row>
    <row r="55" spans="1:3" ht="11.25" customHeight="1" x14ac:dyDescent="0.2">
      <c r="A55" s="166" t="s">
        <v>590</v>
      </c>
      <c r="B55" s="167">
        <v>16685</v>
      </c>
      <c r="C55" s="167">
        <v>628122</v>
      </c>
    </row>
    <row r="56" spans="1:3" ht="11.25" customHeight="1" x14ac:dyDescent="0.2">
      <c r="A56" s="166" t="s">
        <v>600</v>
      </c>
      <c r="B56" s="167">
        <v>14915</v>
      </c>
      <c r="C56" s="167">
        <v>553795</v>
      </c>
    </row>
    <row r="57" spans="1:3" ht="11.25" customHeight="1" x14ac:dyDescent="0.2">
      <c r="A57" s="166" t="s">
        <v>612</v>
      </c>
      <c r="B57" s="167">
        <v>24776</v>
      </c>
      <c r="C57" s="167">
        <v>975638</v>
      </c>
    </row>
    <row r="58" spans="1:3" ht="11.25" customHeight="1" x14ac:dyDescent="0.2">
      <c r="A58" s="166" t="s">
        <v>623</v>
      </c>
      <c r="B58" s="167">
        <v>7357</v>
      </c>
      <c r="C58" s="167">
        <v>322641</v>
      </c>
    </row>
    <row r="59" spans="1:3" ht="11.25" customHeight="1" x14ac:dyDescent="0.2">
      <c r="A59" s="166" t="s">
        <v>633</v>
      </c>
      <c r="B59" s="167">
        <v>9903</v>
      </c>
      <c r="C59" s="167">
        <v>397994</v>
      </c>
    </row>
    <row r="60" spans="1:3" ht="11.25" customHeight="1" x14ac:dyDescent="0.2">
      <c r="A60" s="166" t="s">
        <v>643</v>
      </c>
      <c r="B60" s="167">
        <v>24260</v>
      </c>
      <c r="C60" s="167">
        <v>964577</v>
      </c>
    </row>
    <row r="61" spans="1:3" ht="11.25" customHeight="1" x14ac:dyDescent="0.2">
      <c r="A61" s="166" t="s">
        <v>649</v>
      </c>
      <c r="B61" s="167">
        <v>6532</v>
      </c>
      <c r="C61" s="167">
        <v>258248</v>
      </c>
    </row>
    <row r="62" spans="1:3" ht="11.25" customHeight="1" x14ac:dyDescent="0.2">
      <c r="A62" s="166" t="s">
        <v>656</v>
      </c>
      <c r="B62" s="167">
        <v>3950</v>
      </c>
      <c r="C62" s="167">
        <v>135639</v>
      </c>
    </row>
    <row r="63" spans="1:3" ht="11.25" customHeight="1" x14ac:dyDescent="0.2">
      <c r="A63" s="166" t="s">
        <v>666</v>
      </c>
      <c r="B63" s="167">
        <v>3656</v>
      </c>
      <c r="C63" s="167">
        <v>124090</v>
      </c>
    </row>
    <row r="64" spans="1:3" ht="11.25" customHeight="1" x14ac:dyDescent="0.2">
      <c r="A64" s="166" t="s">
        <v>673</v>
      </c>
      <c r="B64" s="168">
        <v>83</v>
      </c>
      <c r="C64" s="167">
        <v>3428</v>
      </c>
    </row>
    <row r="65" spans="1:3" ht="11.25" customHeight="1" x14ac:dyDescent="0.2">
      <c r="A65" s="166" t="s">
        <v>2624</v>
      </c>
      <c r="B65" s="167">
        <v>8101</v>
      </c>
      <c r="C65" s="167">
        <v>356396</v>
      </c>
    </row>
    <row r="66" spans="1:3" ht="11.25" customHeight="1" x14ac:dyDescent="0.2">
      <c r="A66" s="166" t="s">
        <v>2625</v>
      </c>
      <c r="B66" s="168">
        <v>663</v>
      </c>
      <c r="C66" s="167">
        <v>29319</v>
      </c>
    </row>
    <row r="67" spans="1:3" ht="11.25" customHeight="1" x14ac:dyDescent="0.2">
      <c r="A67" s="166" t="s">
        <v>2626</v>
      </c>
      <c r="B67" s="167">
        <v>10332</v>
      </c>
      <c r="C67" s="167">
        <v>441091</v>
      </c>
    </row>
    <row r="68" spans="1:3" ht="11.25" customHeight="1" x14ac:dyDescent="0.2">
      <c r="A68" s="166" t="s">
        <v>2627</v>
      </c>
      <c r="B68" s="167">
        <v>3320</v>
      </c>
      <c r="C68" s="167">
        <v>141695</v>
      </c>
    </row>
    <row r="69" spans="1:3" ht="11.25" customHeight="1" x14ac:dyDescent="0.2">
      <c r="A69" s="166" t="s">
        <v>2628</v>
      </c>
      <c r="B69" s="167">
        <v>2440</v>
      </c>
      <c r="C69" s="167">
        <v>115139</v>
      </c>
    </row>
    <row r="70" spans="1:3" ht="11.25" customHeight="1" x14ac:dyDescent="0.2">
      <c r="A70" s="166" t="s">
        <v>2629</v>
      </c>
      <c r="B70" s="167">
        <v>2498</v>
      </c>
      <c r="C70" s="167">
        <v>105751</v>
      </c>
    </row>
    <row r="71" spans="1:3" ht="11.25" customHeight="1" x14ac:dyDescent="0.2">
      <c r="A71" s="166" t="s">
        <v>2630</v>
      </c>
      <c r="B71" s="167">
        <v>1206</v>
      </c>
      <c r="C71" s="167">
        <v>51217</v>
      </c>
    </row>
    <row r="72" spans="1:3" ht="11.25" customHeight="1" x14ac:dyDescent="0.2">
      <c r="A72" s="166" t="s">
        <v>2631</v>
      </c>
      <c r="B72" s="167">
        <v>5799</v>
      </c>
      <c r="C72" s="167">
        <v>248037</v>
      </c>
    </row>
    <row r="73" spans="1:3" ht="11.25" customHeight="1" x14ac:dyDescent="0.2">
      <c r="A73" s="166" t="s">
        <v>2632</v>
      </c>
      <c r="B73" s="167">
        <v>2741</v>
      </c>
      <c r="C73" s="167">
        <v>120113</v>
      </c>
    </row>
    <row r="74" spans="1:3" ht="11.25" customHeight="1" x14ac:dyDescent="0.2">
      <c r="A74" s="166" t="s">
        <v>2633</v>
      </c>
      <c r="B74" s="167">
        <v>2308</v>
      </c>
      <c r="C74" s="167">
        <v>92409</v>
      </c>
    </row>
    <row r="75" spans="1:3" ht="11.25" customHeight="1" x14ac:dyDescent="0.2">
      <c r="A75" s="166" t="s">
        <v>2634</v>
      </c>
      <c r="B75" s="167">
        <v>2167</v>
      </c>
      <c r="C75" s="167">
        <v>94550</v>
      </c>
    </row>
    <row r="76" spans="1:3" ht="11.25" customHeight="1" x14ac:dyDescent="0.2">
      <c r="A76" s="166" t="s">
        <v>2635</v>
      </c>
      <c r="B76" s="167">
        <v>5028</v>
      </c>
      <c r="C76" s="167">
        <v>218404</v>
      </c>
    </row>
    <row r="77" spans="1:3" ht="11.25" customHeight="1" x14ac:dyDescent="0.2">
      <c r="A77" s="166" t="s">
        <v>2636</v>
      </c>
      <c r="B77" s="167">
        <v>8604</v>
      </c>
      <c r="C77" s="167">
        <v>365620</v>
      </c>
    </row>
    <row r="78" spans="1:3" ht="11.25" customHeight="1" x14ac:dyDescent="0.2">
      <c r="A78" s="166" t="s">
        <v>2637</v>
      </c>
      <c r="B78" s="168">
        <v>841</v>
      </c>
      <c r="C78" s="167">
        <v>36999</v>
      </c>
    </row>
    <row r="79" spans="1:3" ht="11.25" customHeight="1" x14ac:dyDescent="0.2">
      <c r="A79" s="166" t="s">
        <v>2638</v>
      </c>
      <c r="B79" s="167">
        <v>2022</v>
      </c>
      <c r="C79" s="167">
        <v>84339</v>
      </c>
    </row>
    <row r="80" spans="1:3" ht="11.25" customHeight="1" x14ac:dyDescent="0.2">
      <c r="A80" s="166" t="s">
        <v>2639</v>
      </c>
      <c r="B80" s="167">
        <v>7077</v>
      </c>
      <c r="C80" s="167">
        <v>293784</v>
      </c>
    </row>
    <row r="81" spans="1:3" ht="11.25" customHeight="1" x14ac:dyDescent="0.2">
      <c r="A81" s="166" t="s">
        <v>2640</v>
      </c>
      <c r="B81" s="167">
        <v>1714</v>
      </c>
      <c r="C81" s="167">
        <v>73854</v>
      </c>
    </row>
    <row r="82" spans="1:3" ht="11.25" customHeight="1" x14ac:dyDescent="0.2">
      <c r="A82" s="166" t="s">
        <v>2641</v>
      </c>
      <c r="B82" s="167">
        <v>3590</v>
      </c>
      <c r="C82" s="167">
        <v>150469</v>
      </c>
    </row>
    <row r="83" spans="1:3" ht="11.25" customHeight="1" x14ac:dyDescent="0.2">
      <c r="A83" s="166" t="s">
        <v>2642</v>
      </c>
      <c r="B83" s="167">
        <v>6355</v>
      </c>
      <c r="C83" s="167">
        <v>274012</v>
      </c>
    </row>
    <row r="84" spans="1:3" ht="11.25" customHeight="1" x14ac:dyDescent="0.2">
      <c r="A84" s="166" t="s">
        <v>2643</v>
      </c>
      <c r="B84" s="168">
        <v>846</v>
      </c>
      <c r="C84" s="167">
        <v>36559</v>
      </c>
    </row>
    <row r="85" spans="1:3" ht="11.25" customHeight="1" x14ac:dyDescent="0.2">
      <c r="A85" s="166" t="s">
        <v>2644</v>
      </c>
      <c r="B85" s="167">
        <v>1918</v>
      </c>
      <c r="C85" s="167">
        <v>71863</v>
      </c>
    </row>
    <row r="86" spans="1:3" ht="11.25" customHeight="1" x14ac:dyDescent="0.2">
      <c r="A86" s="166" t="s">
        <v>2645</v>
      </c>
      <c r="B86" s="168">
        <v>303</v>
      </c>
      <c r="C86" s="167">
        <v>12783</v>
      </c>
    </row>
    <row r="87" spans="1:3" ht="11.25" customHeight="1" x14ac:dyDescent="0.2">
      <c r="A87" s="166" t="s">
        <v>2646</v>
      </c>
      <c r="B87" s="168">
        <v>796</v>
      </c>
      <c r="C87" s="167">
        <v>32387</v>
      </c>
    </row>
    <row r="88" spans="1:3" ht="11.25" customHeight="1" x14ac:dyDescent="0.2">
      <c r="A88" s="166" t="s">
        <v>2647</v>
      </c>
      <c r="B88" s="167">
        <v>5475</v>
      </c>
      <c r="C88" s="167">
        <v>227787</v>
      </c>
    </row>
    <row r="89" spans="1:3" ht="11.25" customHeight="1" x14ac:dyDescent="0.2">
      <c r="A89" s="166" t="s">
        <v>2648</v>
      </c>
      <c r="B89" s="168">
        <v>778</v>
      </c>
      <c r="C89" s="167">
        <v>34942</v>
      </c>
    </row>
    <row r="90" spans="1:3" ht="11.25" customHeight="1" x14ac:dyDescent="0.2">
      <c r="A90" s="166" t="s">
        <v>2649</v>
      </c>
      <c r="B90" s="167">
        <v>2079</v>
      </c>
      <c r="C90" s="167">
        <v>76153</v>
      </c>
    </row>
    <row r="91" spans="1:3" ht="11.25" customHeight="1" x14ac:dyDescent="0.2">
      <c r="A91" s="166" t="s">
        <v>2650</v>
      </c>
      <c r="B91" s="167">
        <v>1431</v>
      </c>
      <c r="C91" s="167">
        <v>63938</v>
      </c>
    </row>
    <row r="92" spans="1:3" ht="11.25" customHeight="1" x14ac:dyDescent="0.2">
      <c r="A92" s="166" t="s">
        <v>2651</v>
      </c>
      <c r="B92" s="168">
        <v>646</v>
      </c>
      <c r="C92" s="167">
        <v>30910</v>
      </c>
    </row>
    <row r="93" spans="1:3" ht="11.25" customHeight="1" x14ac:dyDescent="0.2">
      <c r="A93" s="166" t="s">
        <v>2652</v>
      </c>
      <c r="B93" s="167">
        <v>3617</v>
      </c>
      <c r="C93" s="167">
        <v>140457</v>
      </c>
    </row>
    <row r="94" spans="1:3" ht="11.25" customHeight="1" x14ac:dyDescent="0.2">
      <c r="A94" s="166" t="s">
        <v>2653</v>
      </c>
      <c r="B94" s="168">
        <v>956</v>
      </c>
      <c r="C94" s="167">
        <v>40807</v>
      </c>
    </row>
    <row r="95" spans="1:3" ht="11.25" customHeight="1" x14ac:dyDescent="0.2">
      <c r="A95" s="166" t="s">
        <v>2605</v>
      </c>
      <c r="B95" s="167">
        <v>1856981</v>
      </c>
      <c r="C95" s="167">
        <v>81937254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view="pageBreakPreview" zoomScale="140" zoomScaleNormal="100" zoomScaleSheetLayoutView="140" workbookViewId="0">
      <selection activeCell="F22" sqref="F22"/>
    </sheetView>
  </sheetViews>
  <sheetFormatPr defaultRowHeight="12" x14ac:dyDescent="0.2"/>
  <cols>
    <col min="1" max="1" width="54.33203125" customWidth="1"/>
    <col min="2" max="2" width="18" customWidth="1"/>
    <col min="3" max="3" width="19.5" customWidth="1"/>
    <col min="4" max="4" width="17.83203125" customWidth="1"/>
    <col min="5" max="256" width="10.6640625" customWidth="1"/>
    <col min="257" max="257" width="54.33203125" customWidth="1"/>
    <col min="258" max="258" width="18" customWidth="1"/>
    <col min="259" max="259" width="17" customWidth="1"/>
    <col min="260" max="260" width="17.83203125" customWidth="1"/>
    <col min="261" max="512" width="10.6640625" customWidth="1"/>
    <col min="513" max="513" width="54.33203125" customWidth="1"/>
    <col min="514" max="514" width="18" customWidth="1"/>
    <col min="515" max="515" width="17" customWidth="1"/>
    <col min="516" max="516" width="17.83203125" customWidth="1"/>
    <col min="517" max="768" width="10.6640625" customWidth="1"/>
    <col min="769" max="769" width="54.33203125" customWidth="1"/>
    <col min="770" max="770" width="18" customWidth="1"/>
    <col min="771" max="771" width="17" customWidth="1"/>
    <col min="772" max="772" width="17.83203125" customWidth="1"/>
    <col min="773" max="1024" width="10.6640625" customWidth="1"/>
    <col min="1025" max="1025" width="54.33203125" customWidth="1"/>
    <col min="1026" max="1026" width="18" customWidth="1"/>
    <col min="1027" max="1027" width="17" customWidth="1"/>
    <col min="1028" max="1028" width="17.83203125" customWidth="1"/>
    <col min="1029" max="1280" width="10.6640625" customWidth="1"/>
    <col min="1281" max="1281" width="54.33203125" customWidth="1"/>
    <col min="1282" max="1282" width="18" customWidth="1"/>
    <col min="1283" max="1283" width="17" customWidth="1"/>
    <col min="1284" max="1284" width="17.83203125" customWidth="1"/>
    <col min="1285" max="1536" width="10.6640625" customWidth="1"/>
    <col min="1537" max="1537" width="54.33203125" customWidth="1"/>
    <col min="1538" max="1538" width="18" customWidth="1"/>
    <col min="1539" max="1539" width="17" customWidth="1"/>
    <col min="1540" max="1540" width="17.83203125" customWidth="1"/>
    <col min="1541" max="1792" width="10.6640625" customWidth="1"/>
    <col min="1793" max="1793" width="54.33203125" customWidth="1"/>
    <col min="1794" max="1794" width="18" customWidth="1"/>
    <col min="1795" max="1795" width="17" customWidth="1"/>
    <col min="1796" max="1796" width="17.83203125" customWidth="1"/>
    <col min="1797" max="2048" width="10.6640625" customWidth="1"/>
    <col min="2049" max="2049" width="54.33203125" customWidth="1"/>
    <col min="2050" max="2050" width="18" customWidth="1"/>
    <col min="2051" max="2051" width="17" customWidth="1"/>
    <col min="2052" max="2052" width="17.83203125" customWidth="1"/>
    <col min="2053" max="2304" width="10.6640625" customWidth="1"/>
    <col min="2305" max="2305" width="54.33203125" customWidth="1"/>
    <col min="2306" max="2306" width="18" customWidth="1"/>
    <col min="2307" max="2307" width="17" customWidth="1"/>
    <col min="2308" max="2308" width="17.83203125" customWidth="1"/>
    <col min="2309" max="2560" width="10.6640625" customWidth="1"/>
    <col min="2561" max="2561" width="54.33203125" customWidth="1"/>
    <col min="2562" max="2562" width="18" customWidth="1"/>
    <col min="2563" max="2563" width="17" customWidth="1"/>
    <col min="2564" max="2564" width="17.83203125" customWidth="1"/>
    <col min="2565" max="2816" width="10.6640625" customWidth="1"/>
    <col min="2817" max="2817" width="54.33203125" customWidth="1"/>
    <col min="2818" max="2818" width="18" customWidth="1"/>
    <col min="2819" max="2819" width="17" customWidth="1"/>
    <col min="2820" max="2820" width="17.83203125" customWidth="1"/>
    <col min="2821" max="3072" width="10.6640625" customWidth="1"/>
    <col min="3073" max="3073" width="54.33203125" customWidth="1"/>
    <col min="3074" max="3074" width="18" customWidth="1"/>
    <col min="3075" max="3075" width="17" customWidth="1"/>
    <col min="3076" max="3076" width="17.83203125" customWidth="1"/>
    <col min="3077" max="3328" width="10.6640625" customWidth="1"/>
    <col min="3329" max="3329" width="54.33203125" customWidth="1"/>
    <col min="3330" max="3330" width="18" customWidth="1"/>
    <col min="3331" max="3331" width="17" customWidth="1"/>
    <col min="3332" max="3332" width="17.83203125" customWidth="1"/>
    <col min="3333" max="3584" width="10.6640625" customWidth="1"/>
    <col min="3585" max="3585" width="54.33203125" customWidth="1"/>
    <col min="3586" max="3586" width="18" customWidth="1"/>
    <col min="3587" max="3587" width="17" customWidth="1"/>
    <col min="3588" max="3588" width="17.83203125" customWidth="1"/>
    <col min="3589" max="3840" width="10.6640625" customWidth="1"/>
    <col min="3841" max="3841" width="54.33203125" customWidth="1"/>
    <col min="3842" max="3842" width="18" customWidth="1"/>
    <col min="3843" max="3843" width="17" customWidth="1"/>
    <col min="3844" max="3844" width="17.83203125" customWidth="1"/>
    <col min="3845" max="4096" width="10.6640625" customWidth="1"/>
    <col min="4097" max="4097" width="54.33203125" customWidth="1"/>
    <col min="4098" max="4098" width="18" customWidth="1"/>
    <col min="4099" max="4099" width="17" customWidth="1"/>
    <col min="4100" max="4100" width="17.83203125" customWidth="1"/>
    <col min="4101" max="4352" width="10.6640625" customWidth="1"/>
    <col min="4353" max="4353" width="54.33203125" customWidth="1"/>
    <col min="4354" max="4354" width="18" customWidth="1"/>
    <col min="4355" max="4355" width="17" customWidth="1"/>
    <col min="4356" max="4356" width="17.83203125" customWidth="1"/>
    <col min="4357" max="4608" width="10.6640625" customWidth="1"/>
    <col min="4609" max="4609" width="54.33203125" customWidth="1"/>
    <col min="4610" max="4610" width="18" customWidth="1"/>
    <col min="4611" max="4611" width="17" customWidth="1"/>
    <col min="4612" max="4612" width="17.83203125" customWidth="1"/>
    <col min="4613" max="4864" width="10.6640625" customWidth="1"/>
    <col min="4865" max="4865" width="54.33203125" customWidth="1"/>
    <col min="4866" max="4866" width="18" customWidth="1"/>
    <col min="4867" max="4867" width="17" customWidth="1"/>
    <col min="4868" max="4868" width="17.83203125" customWidth="1"/>
    <col min="4869" max="5120" width="10.6640625" customWidth="1"/>
    <col min="5121" max="5121" width="54.33203125" customWidth="1"/>
    <col min="5122" max="5122" width="18" customWidth="1"/>
    <col min="5123" max="5123" width="17" customWidth="1"/>
    <col min="5124" max="5124" width="17.83203125" customWidth="1"/>
    <col min="5125" max="5376" width="10.6640625" customWidth="1"/>
    <col min="5377" max="5377" width="54.33203125" customWidth="1"/>
    <col min="5378" max="5378" width="18" customWidth="1"/>
    <col min="5379" max="5379" width="17" customWidth="1"/>
    <col min="5380" max="5380" width="17.83203125" customWidth="1"/>
    <col min="5381" max="5632" width="10.6640625" customWidth="1"/>
    <col min="5633" max="5633" width="54.33203125" customWidth="1"/>
    <col min="5634" max="5634" width="18" customWidth="1"/>
    <col min="5635" max="5635" width="17" customWidth="1"/>
    <col min="5636" max="5636" width="17.83203125" customWidth="1"/>
    <col min="5637" max="5888" width="10.6640625" customWidth="1"/>
    <col min="5889" max="5889" width="54.33203125" customWidth="1"/>
    <col min="5890" max="5890" width="18" customWidth="1"/>
    <col min="5891" max="5891" width="17" customWidth="1"/>
    <col min="5892" max="5892" width="17.83203125" customWidth="1"/>
    <col min="5893" max="6144" width="10.6640625" customWidth="1"/>
    <col min="6145" max="6145" width="54.33203125" customWidth="1"/>
    <col min="6146" max="6146" width="18" customWidth="1"/>
    <col min="6147" max="6147" width="17" customWidth="1"/>
    <col min="6148" max="6148" width="17.83203125" customWidth="1"/>
    <col min="6149" max="6400" width="10.6640625" customWidth="1"/>
    <col min="6401" max="6401" width="54.33203125" customWidth="1"/>
    <col min="6402" max="6402" width="18" customWidth="1"/>
    <col min="6403" max="6403" width="17" customWidth="1"/>
    <col min="6404" max="6404" width="17.83203125" customWidth="1"/>
    <col min="6405" max="6656" width="10.6640625" customWidth="1"/>
    <col min="6657" max="6657" width="54.33203125" customWidth="1"/>
    <col min="6658" max="6658" width="18" customWidth="1"/>
    <col min="6659" max="6659" width="17" customWidth="1"/>
    <col min="6660" max="6660" width="17.83203125" customWidth="1"/>
    <col min="6661" max="6912" width="10.6640625" customWidth="1"/>
    <col min="6913" max="6913" width="54.33203125" customWidth="1"/>
    <col min="6914" max="6914" width="18" customWidth="1"/>
    <col min="6915" max="6915" width="17" customWidth="1"/>
    <col min="6916" max="6916" width="17.83203125" customWidth="1"/>
    <col min="6917" max="7168" width="10.6640625" customWidth="1"/>
    <col min="7169" max="7169" width="54.33203125" customWidth="1"/>
    <col min="7170" max="7170" width="18" customWidth="1"/>
    <col min="7171" max="7171" width="17" customWidth="1"/>
    <col min="7172" max="7172" width="17.83203125" customWidth="1"/>
    <col min="7173" max="7424" width="10.6640625" customWidth="1"/>
    <col min="7425" max="7425" width="54.33203125" customWidth="1"/>
    <col min="7426" max="7426" width="18" customWidth="1"/>
    <col min="7427" max="7427" width="17" customWidth="1"/>
    <col min="7428" max="7428" width="17.83203125" customWidth="1"/>
    <col min="7429" max="7680" width="10.6640625" customWidth="1"/>
    <col min="7681" max="7681" width="54.33203125" customWidth="1"/>
    <col min="7682" max="7682" width="18" customWidth="1"/>
    <col min="7683" max="7683" width="17" customWidth="1"/>
    <col min="7684" max="7684" width="17.83203125" customWidth="1"/>
    <col min="7685" max="7936" width="10.6640625" customWidth="1"/>
    <col min="7937" max="7937" width="54.33203125" customWidth="1"/>
    <col min="7938" max="7938" width="18" customWidth="1"/>
    <col min="7939" max="7939" width="17" customWidth="1"/>
    <col min="7940" max="7940" width="17.83203125" customWidth="1"/>
    <col min="7941" max="8192" width="10.6640625" customWidth="1"/>
    <col min="8193" max="8193" width="54.33203125" customWidth="1"/>
    <col min="8194" max="8194" width="18" customWidth="1"/>
    <col min="8195" max="8195" width="17" customWidth="1"/>
    <col min="8196" max="8196" width="17.83203125" customWidth="1"/>
    <col min="8197" max="8448" width="10.6640625" customWidth="1"/>
    <col min="8449" max="8449" width="54.33203125" customWidth="1"/>
    <col min="8450" max="8450" width="18" customWidth="1"/>
    <col min="8451" max="8451" width="17" customWidth="1"/>
    <col min="8452" max="8452" width="17.83203125" customWidth="1"/>
    <col min="8453" max="8704" width="10.6640625" customWidth="1"/>
    <col min="8705" max="8705" width="54.33203125" customWidth="1"/>
    <col min="8706" max="8706" width="18" customWidth="1"/>
    <col min="8707" max="8707" width="17" customWidth="1"/>
    <col min="8708" max="8708" width="17.83203125" customWidth="1"/>
    <col min="8709" max="8960" width="10.6640625" customWidth="1"/>
    <col min="8961" max="8961" width="54.33203125" customWidth="1"/>
    <col min="8962" max="8962" width="18" customWidth="1"/>
    <col min="8963" max="8963" width="17" customWidth="1"/>
    <col min="8964" max="8964" width="17.83203125" customWidth="1"/>
    <col min="8965" max="9216" width="10.6640625" customWidth="1"/>
    <col min="9217" max="9217" width="54.33203125" customWidth="1"/>
    <col min="9218" max="9218" width="18" customWidth="1"/>
    <col min="9219" max="9219" width="17" customWidth="1"/>
    <col min="9220" max="9220" width="17.83203125" customWidth="1"/>
    <col min="9221" max="9472" width="10.6640625" customWidth="1"/>
    <col min="9473" max="9473" width="54.33203125" customWidth="1"/>
    <col min="9474" max="9474" width="18" customWidth="1"/>
    <col min="9475" max="9475" width="17" customWidth="1"/>
    <col min="9476" max="9476" width="17.83203125" customWidth="1"/>
    <col min="9477" max="9728" width="10.6640625" customWidth="1"/>
    <col min="9729" max="9729" width="54.33203125" customWidth="1"/>
    <col min="9730" max="9730" width="18" customWidth="1"/>
    <col min="9731" max="9731" width="17" customWidth="1"/>
    <col min="9732" max="9732" width="17.83203125" customWidth="1"/>
    <col min="9733" max="9984" width="10.6640625" customWidth="1"/>
    <col min="9985" max="9985" width="54.33203125" customWidth="1"/>
    <col min="9986" max="9986" width="18" customWidth="1"/>
    <col min="9987" max="9987" width="17" customWidth="1"/>
    <col min="9988" max="9988" width="17.83203125" customWidth="1"/>
    <col min="9989" max="10240" width="10.6640625" customWidth="1"/>
    <col min="10241" max="10241" width="54.33203125" customWidth="1"/>
    <col min="10242" max="10242" width="18" customWidth="1"/>
    <col min="10243" max="10243" width="17" customWidth="1"/>
    <col min="10244" max="10244" width="17.83203125" customWidth="1"/>
    <col min="10245" max="10496" width="10.6640625" customWidth="1"/>
    <col min="10497" max="10497" width="54.33203125" customWidth="1"/>
    <col min="10498" max="10498" width="18" customWidth="1"/>
    <col min="10499" max="10499" width="17" customWidth="1"/>
    <col min="10500" max="10500" width="17.83203125" customWidth="1"/>
    <col min="10501" max="10752" width="10.6640625" customWidth="1"/>
    <col min="10753" max="10753" width="54.33203125" customWidth="1"/>
    <col min="10754" max="10754" width="18" customWidth="1"/>
    <col min="10755" max="10755" width="17" customWidth="1"/>
    <col min="10756" max="10756" width="17.83203125" customWidth="1"/>
    <col min="10757" max="11008" width="10.6640625" customWidth="1"/>
    <col min="11009" max="11009" width="54.33203125" customWidth="1"/>
    <col min="11010" max="11010" width="18" customWidth="1"/>
    <col min="11011" max="11011" width="17" customWidth="1"/>
    <col min="11012" max="11012" width="17.83203125" customWidth="1"/>
    <col min="11013" max="11264" width="10.6640625" customWidth="1"/>
    <col min="11265" max="11265" width="54.33203125" customWidth="1"/>
    <col min="11266" max="11266" width="18" customWidth="1"/>
    <col min="11267" max="11267" width="17" customWidth="1"/>
    <col min="11268" max="11268" width="17.83203125" customWidth="1"/>
    <col min="11269" max="11520" width="10.6640625" customWidth="1"/>
    <col min="11521" max="11521" width="54.33203125" customWidth="1"/>
    <col min="11522" max="11522" width="18" customWidth="1"/>
    <col min="11523" max="11523" width="17" customWidth="1"/>
    <col min="11524" max="11524" width="17.83203125" customWidth="1"/>
    <col min="11525" max="11776" width="10.6640625" customWidth="1"/>
    <col min="11777" max="11777" width="54.33203125" customWidth="1"/>
    <col min="11778" max="11778" width="18" customWidth="1"/>
    <col min="11779" max="11779" width="17" customWidth="1"/>
    <col min="11780" max="11780" width="17.83203125" customWidth="1"/>
    <col min="11781" max="12032" width="10.6640625" customWidth="1"/>
    <col min="12033" max="12033" width="54.33203125" customWidth="1"/>
    <col min="12034" max="12034" width="18" customWidth="1"/>
    <col min="12035" max="12035" width="17" customWidth="1"/>
    <col min="12036" max="12036" width="17.83203125" customWidth="1"/>
    <col min="12037" max="12288" width="10.6640625" customWidth="1"/>
    <col min="12289" max="12289" width="54.33203125" customWidth="1"/>
    <col min="12290" max="12290" width="18" customWidth="1"/>
    <col min="12291" max="12291" width="17" customWidth="1"/>
    <col min="12292" max="12292" width="17.83203125" customWidth="1"/>
    <col min="12293" max="12544" width="10.6640625" customWidth="1"/>
    <col min="12545" max="12545" width="54.33203125" customWidth="1"/>
    <col min="12546" max="12546" width="18" customWidth="1"/>
    <col min="12547" max="12547" width="17" customWidth="1"/>
    <col min="12548" max="12548" width="17.83203125" customWidth="1"/>
    <col min="12549" max="12800" width="10.6640625" customWidth="1"/>
    <col min="12801" max="12801" width="54.33203125" customWidth="1"/>
    <col min="12802" max="12802" width="18" customWidth="1"/>
    <col min="12803" max="12803" width="17" customWidth="1"/>
    <col min="12804" max="12804" width="17.83203125" customWidth="1"/>
    <col min="12805" max="13056" width="10.6640625" customWidth="1"/>
    <col min="13057" max="13057" width="54.33203125" customWidth="1"/>
    <col min="13058" max="13058" width="18" customWidth="1"/>
    <col min="13059" max="13059" width="17" customWidth="1"/>
    <col min="13060" max="13060" width="17.83203125" customWidth="1"/>
    <col min="13061" max="13312" width="10.6640625" customWidth="1"/>
    <col min="13313" max="13313" width="54.33203125" customWidth="1"/>
    <col min="13314" max="13314" width="18" customWidth="1"/>
    <col min="13315" max="13315" width="17" customWidth="1"/>
    <col min="13316" max="13316" width="17.83203125" customWidth="1"/>
    <col min="13317" max="13568" width="10.6640625" customWidth="1"/>
    <col min="13569" max="13569" width="54.33203125" customWidth="1"/>
    <col min="13570" max="13570" width="18" customWidth="1"/>
    <col min="13571" max="13571" width="17" customWidth="1"/>
    <col min="13572" max="13572" width="17.83203125" customWidth="1"/>
    <col min="13573" max="13824" width="10.6640625" customWidth="1"/>
    <col min="13825" max="13825" width="54.33203125" customWidth="1"/>
    <col min="13826" max="13826" width="18" customWidth="1"/>
    <col min="13827" max="13827" width="17" customWidth="1"/>
    <col min="13828" max="13828" width="17.83203125" customWidth="1"/>
    <col min="13829" max="14080" width="10.6640625" customWidth="1"/>
    <col min="14081" max="14081" width="54.33203125" customWidth="1"/>
    <col min="14082" max="14082" width="18" customWidth="1"/>
    <col min="14083" max="14083" width="17" customWidth="1"/>
    <col min="14084" max="14084" width="17.83203125" customWidth="1"/>
    <col min="14085" max="14336" width="10.6640625" customWidth="1"/>
    <col min="14337" max="14337" width="54.33203125" customWidth="1"/>
    <col min="14338" max="14338" width="18" customWidth="1"/>
    <col min="14339" max="14339" width="17" customWidth="1"/>
    <col min="14340" max="14340" width="17.83203125" customWidth="1"/>
    <col min="14341" max="14592" width="10.6640625" customWidth="1"/>
    <col min="14593" max="14593" width="54.33203125" customWidth="1"/>
    <col min="14594" max="14594" width="18" customWidth="1"/>
    <col min="14595" max="14595" width="17" customWidth="1"/>
    <col min="14596" max="14596" width="17.83203125" customWidth="1"/>
    <col min="14597" max="14848" width="10.6640625" customWidth="1"/>
    <col min="14849" max="14849" width="54.33203125" customWidth="1"/>
    <col min="14850" max="14850" width="18" customWidth="1"/>
    <col min="14851" max="14851" width="17" customWidth="1"/>
    <col min="14852" max="14852" width="17.83203125" customWidth="1"/>
    <col min="14853" max="15104" width="10.6640625" customWidth="1"/>
    <col min="15105" max="15105" width="54.33203125" customWidth="1"/>
    <col min="15106" max="15106" width="18" customWidth="1"/>
    <col min="15107" max="15107" width="17" customWidth="1"/>
    <col min="15108" max="15108" width="17.83203125" customWidth="1"/>
    <col min="15109" max="15360" width="10.6640625" customWidth="1"/>
    <col min="15361" max="15361" width="54.33203125" customWidth="1"/>
    <col min="15362" max="15362" width="18" customWidth="1"/>
    <col min="15363" max="15363" width="17" customWidth="1"/>
    <col min="15364" max="15364" width="17.83203125" customWidth="1"/>
    <col min="15365" max="15616" width="10.6640625" customWidth="1"/>
    <col min="15617" max="15617" width="54.33203125" customWidth="1"/>
    <col min="15618" max="15618" width="18" customWidth="1"/>
    <col min="15619" max="15619" width="17" customWidth="1"/>
    <col min="15620" max="15620" width="17.83203125" customWidth="1"/>
    <col min="15621" max="15872" width="10.6640625" customWidth="1"/>
    <col min="15873" max="15873" width="54.33203125" customWidth="1"/>
    <col min="15874" max="15874" width="18" customWidth="1"/>
    <col min="15875" max="15875" width="17" customWidth="1"/>
    <col min="15876" max="15876" width="17.83203125" customWidth="1"/>
    <col min="15877" max="16128" width="10.6640625" customWidth="1"/>
    <col min="16129" max="16129" width="54.33203125" customWidth="1"/>
    <col min="16130" max="16130" width="18" customWidth="1"/>
    <col min="16131" max="16131" width="17" customWidth="1"/>
    <col min="16132" max="16132" width="17.83203125" customWidth="1"/>
    <col min="16133" max="16384" width="10.6640625" customWidth="1"/>
  </cols>
  <sheetData>
    <row r="1" spans="1:4" ht="53.25" customHeight="1" x14ac:dyDescent="0.2">
      <c r="C1" s="203" t="s">
        <v>2609</v>
      </c>
      <c r="D1" s="203"/>
    </row>
    <row r="2" spans="1:4" ht="32.25" customHeight="1" x14ac:dyDescent="0.2">
      <c r="A2" s="259" t="s">
        <v>2601</v>
      </c>
      <c r="B2" s="259"/>
      <c r="C2" s="259"/>
      <c r="D2" s="259"/>
    </row>
    <row r="3" spans="1:4" ht="51" customHeight="1" x14ac:dyDescent="0.2">
      <c r="A3" s="165" t="s">
        <v>2602</v>
      </c>
      <c r="B3" s="173" t="s">
        <v>2603</v>
      </c>
      <c r="C3" s="172" t="s">
        <v>2665</v>
      </c>
      <c r="D3" s="172" t="s">
        <v>2666</v>
      </c>
    </row>
    <row r="4" spans="1:4" ht="11.25" customHeight="1" x14ac:dyDescent="0.2">
      <c r="A4" s="166" t="s">
        <v>26</v>
      </c>
      <c r="B4" s="167">
        <v>17896</v>
      </c>
      <c r="C4" s="167">
        <v>3027496</v>
      </c>
      <c r="D4" s="167">
        <v>336388</v>
      </c>
    </row>
    <row r="5" spans="1:4" ht="11.25" customHeight="1" x14ac:dyDescent="0.2">
      <c r="A5" s="166" t="s">
        <v>35</v>
      </c>
      <c r="B5" s="167">
        <v>5419</v>
      </c>
      <c r="C5" s="167">
        <v>828537</v>
      </c>
      <c r="D5" s="167">
        <v>92060</v>
      </c>
    </row>
    <row r="6" spans="1:4" ht="11.25" customHeight="1" x14ac:dyDescent="0.2">
      <c r="A6" s="166" t="s">
        <v>43</v>
      </c>
      <c r="B6" s="167">
        <v>80395</v>
      </c>
      <c r="C6" s="167">
        <v>14826580</v>
      </c>
      <c r="D6" s="167">
        <v>1647398</v>
      </c>
    </row>
    <row r="7" spans="1:4" ht="11.25" customHeight="1" x14ac:dyDescent="0.2">
      <c r="A7" s="166" t="s">
        <v>50</v>
      </c>
      <c r="B7" s="167">
        <v>89680</v>
      </c>
      <c r="C7" s="167">
        <v>16040165</v>
      </c>
      <c r="D7" s="167">
        <v>1782241</v>
      </c>
    </row>
    <row r="8" spans="1:4" ht="11.25" customHeight="1" x14ac:dyDescent="0.2">
      <c r="A8" s="166" t="s">
        <v>63</v>
      </c>
      <c r="B8" s="167">
        <v>95242</v>
      </c>
      <c r="C8" s="167">
        <v>27091825</v>
      </c>
      <c r="D8" s="167">
        <v>3010203</v>
      </c>
    </row>
    <row r="9" spans="1:4" ht="11.25" customHeight="1" x14ac:dyDescent="0.2">
      <c r="A9" s="166" t="s">
        <v>76</v>
      </c>
      <c r="B9" s="167">
        <v>91399</v>
      </c>
      <c r="C9" s="167">
        <v>21627366</v>
      </c>
      <c r="D9" s="167">
        <v>2403041</v>
      </c>
    </row>
    <row r="10" spans="1:4" ht="11.25" customHeight="1" x14ac:dyDescent="0.2">
      <c r="A10" s="166" t="s">
        <v>89</v>
      </c>
      <c r="B10" s="167">
        <v>57629</v>
      </c>
      <c r="C10" s="167">
        <v>28689974</v>
      </c>
      <c r="D10" s="167">
        <v>3187775</v>
      </c>
    </row>
    <row r="11" spans="1:4" ht="11.25" customHeight="1" x14ac:dyDescent="0.2">
      <c r="A11" s="166" t="s">
        <v>102</v>
      </c>
      <c r="B11" s="167">
        <v>129718</v>
      </c>
      <c r="C11" s="167">
        <v>27852940</v>
      </c>
      <c r="D11" s="167">
        <v>3094771</v>
      </c>
    </row>
    <row r="12" spans="1:4" ht="11.25" customHeight="1" x14ac:dyDescent="0.2">
      <c r="A12" s="166" t="s">
        <v>114</v>
      </c>
      <c r="B12" s="167">
        <v>52566</v>
      </c>
      <c r="C12" s="167">
        <v>11826124</v>
      </c>
      <c r="D12" s="167">
        <v>1314014</v>
      </c>
    </row>
    <row r="13" spans="1:4" ht="11.25" customHeight="1" x14ac:dyDescent="0.2">
      <c r="A13" s="166" t="s">
        <v>127</v>
      </c>
      <c r="B13" s="167">
        <v>19487</v>
      </c>
      <c r="C13" s="167">
        <v>3695124</v>
      </c>
      <c r="D13" s="167">
        <v>410569</v>
      </c>
    </row>
    <row r="14" spans="1:4" ht="11.25" customHeight="1" x14ac:dyDescent="0.2">
      <c r="A14" s="166" t="s">
        <v>134</v>
      </c>
      <c r="B14" s="167">
        <v>42199</v>
      </c>
      <c r="C14" s="167">
        <v>7604471</v>
      </c>
      <c r="D14" s="167">
        <v>844941</v>
      </c>
    </row>
    <row r="15" spans="1:4" ht="11.25" customHeight="1" x14ac:dyDescent="0.2">
      <c r="A15" s="166" t="s">
        <v>141</v>
      </c>
      <c r="B15" s="167">
        <v>36319</v>
      </c>
      <c r="C15" s="167">
        <v>6588750</v>
      </c>
      <c r="D15" s="167">
        <v>732083</v>
      </c>
    </row>
    <row r="16" spans="1:4" ht="11.25" customHeight="1" x14ac:dyDescent="0.2">
      <c r="A16" s="166" t="s">
        <v>148</v>
      </c>
      <c r="B16" s="167">
        <v>33602</v>
      </c>
      <c r="C16" s="167">
        <v>16705150</v>
      </c>
      <c r="D16" s="167">
        <v>1856128</v>
      </c>
    </row>
    <row r="17" spans="1:4" ht="21.75" customHeight="1" x14ac:dyDescent="0.2">
      <c r="A17" s="166" t="s">
        <v>156</v>
      </c>
      <c r="B17" s="167">
        <v>69071</v>
      </c>
      <c r="C17" s="167">
        <v>12464265</v>
      </c>
      <c r="D17" s="167">
        <v>1384918</v>
      </c>
    </row>
    <row r="18" spans="1:4" ht="11.25" customHeight="1" x14ac:dyDescent="0.2">
      <c r="A18" s="166" t="s">
        <v>163</v>
      </c>
      <c r="B18" s="167">
        <v>18992</v>
      </c>
      <c r="C18" s="167">
        <v>9470739</v>
      </c>
      <c r="D18" s="167">
        <v>1052304</v>
      </c>
    </row>
    <row r="19" spans="1:4" ht="11.25" customHeight="1" x14ac:dyDescent="0.2">
      <c r="A19" s="166" t="s">
        <v>170</v>
      </c>
      <c r="B19" s="167">
        <v>24029</v>
      </c>
      <c r="C19" s="167">
        <v>5783440</v>
      </c>
      <c r="D19" s="167">
        <v>642604</v>
      </c>
    </row>
    <row r="20" spans="1:4" ht="11.25" customHeight="1" x14ac:dyDescent="0.2">
      <c r="A20" s="166" t="s">
        <v>182</v>
      </c>
      <c r="B20" s="167">
        <v>25521</v>
      </c>
      <c r="C20" s="167">
        <v>6063896</v>
      </c>
      <c r="D20" s="182">
        <v>673766</v>
      </c>
    </row>
    <row r="21" spans="1:4" ht="11.25" customHeight="1" x14ac:dyDescent="0.2">
      <c r="A21" s="166" t="s">
        <v>195</v>
      </c>
      <c r="B21" s="167">
        <v>35230</v>
      </c>
      <c r="C21" s="167">
        <v>7699809</v>
      </c>
      <c r="D21" s="167">
        <v>855534</v>
      </c>
    </row>
    <row r="22" spans="1:4" ht="21.75" customHeight="1" x14ac:dyDescent="0.2">
      <c r="A22" s="166" t="s">
        <v>208</v>
      </c>
      <c r="B22" s="167">
        <v>105479</v>
      </c>
      <c r="C22" s="167">
        <v>24276167</v>
      </c>
      <c r="D22" s="167">
        <v>2697352</v>
      </c>
    </row>
    <row r="23" spans="1:4" ht="11.25" customHeight="1" x14ac:dyDescent="0.2">
      <c r="A23" s="166" t="s">
        <v>221</v>
      </c>
      <c r="B23" s="167">
        <v>21061</v>
      </c>
      <c r="C23" s="167">
        <v>4825513</v>
      </c>
      <c r="D23" s="167">
        <v>536168</v>
      </c>
    </row>
    <row r="24" spans="1:4" ht="11.25" customHeight="1" x14ac:dyDescent="0.2">
      <c r="A24" s="166" t="s">
        <v>234</v>
      </c>
      <c r="B24" s="167">
        <v>17991</v>
      </c>
      <c r="C24" s="167">
        <v>4089355</v>
      </c>
      <c r="D24" s="167">
        <v>454373</v>
      </c>
    </row>
    <row r="25" spans="1:4" ht="11.25" customHeight="1" x14ac:dyDescent="0.2">
      <c r="A25" s="166" t="s">
        <v>247</v>
      </c>
      <c r="B25" s="167">
        <v>19573</v>
      </c>
      <c r="C25" s="167">
        <v>4724678</v>
      </c>
      <c r="D25" s="167">
        <v>524964</v>
      </c>
    </row>
    <row r="26" spans="1:4" ht="11.25" customHeight="1" x14ac:dyDescent="0.2">
      <c r="A26" s="166" t="s">
        <v>260</v>
      </c>
      <c r="B26" s="167">
        <v>13069</v>
      </c>
      <c r="C26" s="167">
        <v>2956218</v>
      </c>
      <c r="D26" s="167">
        <v>328469</v>
      </c>
    </row>
    <row r="27" spans="1:4" ht="11.25" customHeight="1" x14ac:dyDescent="0.2">
      <c r="A27" s="166" t="s">
        <v>273</v>
      </c>
      <c r="B27" s="167">
        <v>17302</v>
      </c>
      <c r="C27" s="167">
        <v>3986193</v>
      </c>
      <c r="D27" s="167">
        <v>442910</v>
      </c>
    </row>
    <row r="28" spans="1:4" ht="11.25" customHeight="1" x14ac:dyDescent="0.2">
      <c r="A28" s="166" t="s">
        <v>286</v>
      </c>
      <c r="B28" s="167">
        <v>14223</v>
      </c>
      <c r="C28" s="167">
        <v>3248877</v>
      </c>
      <c r="D28" s="167">
        <v>360986</v>
      </c>
    </row>
    <row r="29" spans="1:4" ht="11.25" customHeight="1" x14ac:dyDescent="0.2">
      <c r="A29" s="166" t="s">
        <v>298</v>
      </c>
      <c r="B29" s="167">
        <v>42300</v>
      </c>
      <c r="C29" s="167">
        <v>9285731</v>
      </c>
      <c r="D29" s="167">
        <v>1031748</v>
      </c>
    </row>
    <row r="30" spans="1:4" ht="11.25" customHeight="1" x14ac:dyDescent="0.2">
      <c r="A30" s="166" t="s">
        <v>310</v>
      </c>
      <c r="B30" s="167">
        <v>12363</v>
      </c>
      <c r="C30" s="167">
        <v>2834991</v>
      </c>
      <c r="D30" s="167">
        <v>314999</v>
      </c>
    </row>
    <row r="31" spans="1:4" ht="11.25" customHeight="1" x14ac:dyDescent="0.2">
      <c r="A31" s="166" t="s">
        <v>323</v>
      </c>
      <c r="B31" s="167">
        <v>13786</v>
      </c>
      <c r="C31" s="167">
        <v>3365496</v>
      </c>
      <c r="D31" s="167">
        <v>373944</v>
      </c>
    </row>
    <row r="32" spans="1:4" ht="11.25" customHeight="1" x14ac:dyDescent="0.2">
      <c r="A32" s="166" t="s">
        <v>335</v>
      </c>
      <c r="B32" s="167">
        <v>23103</v>
      </c>
      <c r="C32" s="167">
        <v>5444183</v>
      </c>
      <c r="D32" s="167">
        <v>604909</v>
      </c>
    </row>
    <row r="33" spans="1:4" ht="11.25" customHeight="1" x14ac:dyDescent="0.2">
      <c r="A33" s="166" t="s">
        <v>347</v>
      </c>
      <c r="B33" s="167">
        <v>14614</v>
      </c>
      <c r="C33" s="167">
        <v>3340238</v>
      </c>
      <c r="D33" s="167">
        <v>371138</v>
      </c>
    </row>
    <row r="34" spans="1:4" ht="11.25" customHeight="1" x14ac:dyDescent="0.2">
      <c r="A34" s="166" t="s">
        <v>360</v>
      </c>
      <c r="B34" s="167">
        <v>17145</v>
      </c>
      <c r="C34" s="167">
        <v>3974483</v>
      </c>
      <c r="D34" s="167">
        <v>441609</v>
      </c>
    </row>
    <row r="35" spans="1:4" ht="11.25" customHeight="1" x14ac:dyDescent="0.2">
      <c r="A35" s="166" t="s">
        <v>371</v>
      </c>
      <c r="B35" s="167">
        <v>36604</v>
      </c>
      <c r="C35" s="167">
        <v>8124166</v>
      </c>
      <c r="D35" s="167">
        <v>902685</v>
      </c>
    </row>
    <row r="36" spans="1:4" ht="11.25" customHeight="1" x14ac:dyDescent="0.2">
      <c r="A36" s="166" t="s">
        <v>383</v>
      </c>
      <c r="B36" s="167">
        <v>14999</v>
      </c>
      <c r="C36" s="167">
        <v>3438759</v>
      </c>
      <c r="D36" s="167">
        <v>382084</v>
      </c>
    </row>
    <row r="37" spans="1:4" ht="11.25" customHeight="1" x14ac:dyDescent="0.2">
      <c r="A37" s="166" t="s">
        <v>396</v>
      </c>
      <c r="B37" s="167">
        <v>10157</v>
      </c>
      <c r="C37" s="167">
        <v>2364305</v>
      </c>
      <c r="D37" s="167">
        <v>262701</v>
      </c>
    </row>
    <row r="38" spans="1:4" ht="11.25" customHeight="1" x14ac:dyDescent="0.2">
      <c r="A38" s="166" t="s">
        <v>406</v>
      </c>
      <c r="B38" s="167">
        <v>26538</v>
      </c>
      <c r="C38" s="167">
        <v>5887721</v>
      </c>
      <c r="D38" s="167">
        <v>654191</v>
      </c>
    </row>
    <row r="39" spans="1:4" ht="11.25" customHeight="1" x14ac:dyDescent="0.2">
      <c r="A39" s="166" t="s">
        <v>418</v>
      </c>
      <c r="B39" s="167">
        <v>30561</v>
      </c>
      <c r="C39" s="167">
        <v>6764906</v>
      </c>
      <c r="D39" s="167">
        <v>751656</v>
      </c>
    </row>
    <row r="40" spans="1:4" ht="11.25" customHeight="1" x14ac:dyDescent="0.2">
      <c r="A40" s="166" t="s">
        <v>431</v>
      </c>
      <c r="B40" s="167">
        <v>18566</v>
      </c>
      <c r="C40" s="167">
        <v>4321716</v>
      </c>
      <c r="D40" s="167">
        <v>480191</v>
      </c>
    </row>
    <row r="41" spans="1:4" ht="11.25" customHeight="1" x14ac:dyDescent="0.2">
      <c r="A41" s="166" t="s">
        <v>443</v>
      </c>
      <c r="B41" s="167">
        <v>84576</v>
      </c>
      <c r="C41" s="167">
        <v>19261057</v>
      </c>
      <c r="D41" s="167">
        <v>2140117</v>
      </c>
    </row>
    <row r="42" spans="1:4" ht="11.25" customHeight="1" x14ac:dyDescent="0.2">
      <c r="A42" s="166" t="s">
        <v>455</v>
      </c>
      <c r="B42" s="167">
        <v>22682</v>
      </c>
      <c r="C42" s="167">
        <v>4929554</v>
      </c>
      <c r="D42" s="167">
        <v>547728</v>
      </c>
    </row>
    <row r="43" spans="1:4" ht="11.25" customHeight="1" x14ac:dyDescent="0.2">
      <c r="A43" s="166" t="s">
        <v>468</v>
      </c>
      <c r="B43" s="167">
        <v>22843</v>
      </c>
      <c r="C43" s="167">
        <v>4985543</v>
      </c>
      <c r="D43" s="167">
        <v>553949</v>
      </c>
    </row>
    <row r="44" spans="1:4" ht="11.25" customHeight="1" x14ac:dyDescent="0.2">
      <c r="A44" s="166" t="s">
        <v>481</v>
      </c>
      <c r="B44" s="167">
        <v>12077</v>
      </c>
      <c r="C44" s="167">
        <v>2762060</v>
      </c>
      <c r="D44" s="167">
        <v>306896</v>
      </c>
    </row>
    <row r="45" spans="1:4" ht="11.25" customHeight="1" x14ac:dyDescent="0.2">
      <c r="A45" s="166" t="s">
        <v>491</v>
      </c>
      <c r="B45" s="167">
        <v>23006</v>
      </c>
      <c r="C45" s="167">
        <v>5520174</v>
      </c>
      <c r="D45" s="167">
        <v>613353</v>
      </c>
    </row>
    <row r="46" spans="1:4" ht="11.25" customHeight="1" x14ac:dyDescent="0.2">
      <c r="A46" s="166" t="s">
        <v>504</v>
      </c>
      <c r="B46" s="167">
        <v>36964</v>
      </c>
      <c r="C46" s="167">
        <v>8262255</v>
      </c>
      <c r="D46" s="167">
        <v>918028</v>
      </c>
    </row>
    <row r="47" spans="1:4" ht="11.25" customHeight="1" x14ac:dyDescent="0.2">
      <c r="A47" s="166" t="s">
        <v>517</v>
      </c>
      <c r="B47" s="167">
        <v>9911</v>
      </c>
      <c r="C47" s="167">
        <v>2410554</v>
      </c>
      <c r="D47" s="167">
        <v>267839</v>
      </c>
    </row>
    <row r="48" spans="1:4" ht="11.25" customHeight="1" x14ac:dyDescent="0.2">
      <c r="A48" s="166" t="s">
        <v>530</v>
      </c>
      <c r="B48" s="167">
        <v>11506</v>
      </c>
      <c r="C48" s="167">
        <v>2496303</v>
      </c>
      <c r="D48" s="167">
        <v>277367</v>
      </c>
    </row>
    <row r="49" spans="1:4" ht="11.25" customHeight="1" x14ac:dyDescent="0.2">
      <c r="A49" s="166" t="s">
        <v>542</v>
      </c>
      <c r="B49" s="167">
        <v>43761</v>
      </c>
      <c r="C49" s="167">
        <v>9783465</v>
      </c>
      <c r="D49" s="167">
        <v>1087052</v>
      </c>
    </row>
    <row r="50" spans="1:4" ht="11.25" customHeight="1" x14ac:dyDescent="0.2">
      <c r="A50" s="166" t="s">
        <v>555</v>
      </c>
      <c r="B50" s="167">
        <v>41097</v>
      </c>
      <c r="C50" s="167">
        <v>9007229</v>
      </c>
      <c r="D50" s="167">
        <v>1000803</v>
      </c>
    </row>
    <row r="51" spans="1:4" ht="11.25" customHeight="1" x14ac:dyDescent="0.2">
      <c r="A51" s="166" t="s">
        <v>566</v>
      </c>
      <c r="B51" s="167">
        <v>21863</v>
      </c>
      <c r="C51" s="167">
        <v>4777393</v>
      </c>
      <c r="D51" s="167">
        <v>530821</v>
      </c>
    </row>
    <row r="52" spans="1:4" ht="11.25" customHeight="1" x14ac:dyDescent="0.2">
      <c r="A52" s="166" t="s">
        <v>578</v>
      </c>
      <c r="B52" s="167">
        <v>25188</v>
      </c>
      <c r="C52" s="167">
        <v>6273785</v>
      </c>
      <c r="D52" s="167">
        <v>697087</v>
      </c>
    </row>
    <row r="53" spans="1:4" ht="11.25" customHeight="1" x14ac:dyDescent="0.2">
      <c r="A53" s="166" t="s">
        <v>590</v>
      </c>
      <c r="B53" s="167">
        <v>17443</v>
      </c>
      <c r="C53" s="167">
        <v>3977470</v>
      </c>
      <c r="D53" s="167">
        <v>441941</v>
      </c>
    </row>
    <row r="54" spans="1:4" ht="11.25" customHeight="1" x14ac:dyDescent="0.2">
      <c r="A54" s="166" t="s">
        <v>600</v>
      </c>
      <c r="B54" s="167">
        <v>16059</v>
      </c>
      <c r="C54" s="167">
        <v>3765956</v>
      </c>
      <c r="D54" s="167">
        <v>418440</v>
      </c>
    </row>
    <row r="55" spans="1:4" ht="11.25" customHeight="1" x14ac:dyDescent="0.2">
      <c r="A55" s="166" t="s">
        <v>612</v>
      </c>
      <c r="B55" s="167">
        <v>25226</v>
      </c>
      <c r="C55" s="167">
        <v>5895317</v>
      </c>
      <c r="D55" s="167">
        <v>655035</v>
      </c>
    </row>
    <row r="56" spans="1:4" ht="11.25" customHeight="1" x14ac:dyDescent="0.2">
      <c r="A56" s="166" t="s">
        <v>623</v>
      </c>
      <c r="B56" s="167">
        <v>8651</v>
      </c>
      <c r="C56" s="167">
        <v>1165319</v>
      </c>
      <c r="D56" s="167">
        <v>129480</v>
      </c>
    </row>
    <row r="57" spans="1:4" ht="11.25" customHeight="1" x14ac:dyDescent="0.2">
      <c r="A57" s="166" t="s">
        <v>633</v>
      </c>
      <c r="B57" s="167">
        <v>16033</v>
      </c>
      <c r="C57" s="167">
        <v>2764582</v>
      </c>
      <c r="D57" s="167">
        <v>307176</v>
      </c>
    </row>
    <row r="58" spans="1:4" ht="11.25" customHeight="1" x14ac:dyDescent="0.2">
      <c r="A58" s="166" t="s">
        <v>643</v>
      </c>
      <c r="B58" s="167">
        <v>24402</v>
      </c>
      <c r="C58" s="167">
        <v>4184861</v>
      </c>
      <c r="D58" s="167">
        <v>464985</v>
      </c>
    </row>
    <row r="59" spans="1:4" ht="11.25" customHeight="1" x14ac:dyDescent="0.2">
      <c r="A59" s="166" t="s">
        <v>649</v>
      </c>
      <c r="B59" s="167">
        <v>6311</v>
      </c>
      <c r="C59" s="167">
        <v>1016429</v>
      </c>
      <c r="D59" s="167">
        <v>112937</v>
      </c>
    </row>
    <row r="60" spans="1:4" ht="11.25" customHeight="1" x14ac:dyDescent="0.2">
      <c r="A60" s="166" t="s">
        <v>656</v>
      </c>
      <c r="B60" s="167">
        <v>4150</v>
      </c>
      <c r="C60" s="167">
        <v>814247</v>
      </c>
      <c r="D60" s="167">
        <v>90472</v>
      </c>
    </row>
    <row r="61" spans="1:4" ht="11.25" customHeight="1" x14ac:dyDescent="0.2">
      <c r="A61" s="166" t="s">
        <v>663</v>
      </c>
      <c r="B61" s="168">
        <v>265</v>
      </c>
      <c r="C61" s="167">
        <v>48497</v>
      </c>
      <c r="D61" s="167">
        <v>5389</v>
      </c>
    </row>
    <row r="62" spans="1:4" ht="11.25" customHeight="1" x14ac:dyDescent="0.2">
      <c r="A62" s="166" t="s">
        <v>666</v>
      </c>
      <c r="B62" s="167">
        <v>5498</v>
      </c>
      <c r="C62" s="167">
        <v>577918</v>
      </c>
      <c r="D62" s="167">
        <v>64213</v>
      </c>
    </row>
    <row r="63" spans="1:4" ht="11.25" customHeight="1" x14ac:dyDescent="0.2">
      <c r="A63" s="166" t="s">
        <v>673</v>
      </c>
      <c r="B63" s="167">
        <v>1708</v>
      </c>
      <c r="C63" s="167">
        <v>332593</v>
      </c>
      <c r="D63" s="167">
        <v>36955</v>
      </c>
    </row>
    <row r="64" spans="1:4" ht="11.25" customHeight="1" x14ac:dyDescent="0.2">
      <c r="A64" s="166" t="s">
        <v>2604</v>
      </c>
      <c r="B64" s="167">
        <v>5504</v>
      </c>
      <c r="C64" s="167">
        <v>1081560</v>
      </c>
      <c r="D64" s="167">
        <v>120173</v>
      </c>
    </row>
    <row r="65" spans="1:5" ht="11.25" customHeight="1" x14ac:dyDescent="0.2">
      <c r="A65" s="166" t="s">
        <v>675</v>
      </c>
      <c r="B65" s="168">
        <v>92</v>
      </c>
      <c r="C65" s="167">
        <v>21816</v>
      </c>
      <c r="D65" s="167">
        <v>2424</v>
      </c>
    </row>
    <row r="66" spans="1:5" ht="11.25" customHeight="1" x14ac:dyDescent="0.2">
      <c r="A66" s="166" t="s">
        <v>2605</v>
      </c>
      <c r="B66" s="167">
        <v>1880644</v>
      </c>
      <c r="C66" s="167">
        <v>441256284</v>
      </c>
      <c r="D66" s="183">
        <f>SUM(D4:D65)</f>
        <v>49028475</v>
      </c>
      <c r="E66" s="167"/>
    </row>
    <row r="67" spans="1:5" x14ac:dyDescent="0.2">
      <c r="D67" s="183"/>
    </row>
  </sheetData>
  <mergeCells count="2">
    <mergeCell ref="C1:D1"/>
    <mergeCell ref="A2:D2"/>
  </mergeCells>
  <pageMargins left="0.7" right="0.7" top="0.75" bottom="0.75" header="0.3" footer="0.3"/>
  <pageSetup paperSize="9" scale="98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view="pageBreakPreview" zoomScale="110" zoomScaleNormal="100" zoomScaleSheetLayoutView="110" workbookViewId="0">
      <selection activeCell="J1" sqref="J1:M1"/>
    </sheetView>
  </sheetViews>
  <sheetFormatPr defaultRowHeight="12" x14ac:dyDescent="0.2"/>
  <cols>
    <col min="1" max="1" width="8.83203125" customWidth="1"/>
    <col min="2" max="2" width="29.5" customWidth="1"/>
    <col min="3" max="3" width="12.33203125" customWidth="1"/>
    <col min="4" max="4" width="12.6640625" customWidth="1"/>
    <col min="5" max="5" width="12" customWidth="1"/>
    <col min="6" max="6" width="12.6640625" customWidth="1"/>
    <col min="7" max="7" width="13" customWidth="1"/>
    <col min="8" max="8" width="15.5" customWidth="1"/>
    <col min="9" max="9" width="13.1640625" customWidth="1"/>
    <col min="10" max="10" width="13.5" customWidth="1"/>
    <col min="11" max="11" width="13.6640625" customWidth="1"/>
    <col min="12" max="12" width="13.83203125" customWidth="1"/>
    <col min="13" max="13" width="12.5" customWidth="1"/>
    <col min="14" max="255" width="10.6640625" customWidth="1"/>
    <col min="256" max="256" width="7.6640625" customWidth="1"/>
    <col min="257" max="257" width="8.83203125" customWidth="1"/>
    <col min="258" max="258" width="29.5" customWidth="1"/>
    <col min="259" max="263" width="10.5" customWidth="1"/>
    <col min="264" max="264" width="7.1640625" customWidth="1"/>
    <col min="265" max="268" width="10.5" customWidth="1"/>
    <col min="269" max="269" width="9.6640625" customWidth="1"/>
    <col min="270" max="511" width="10.6640625" customWidth="1"/>
    <col min="512" max="512" width="7.6640625" customWidth="1"/>
    <col min="513" max="513" width="8.83203125" customWidth="1"/>
    <col min="514" max="514" width="29.5" customWidth="1"/>
    <col min="515" max="519" width="10.5" customWidth="1"/>
    <col min="520" max="520" width="7.1640625" customWidth="1"/>
    <col min="521" max="524" width="10.5" customWidth="1"/>
    <col min="525" max="525" width="9.6640625" customWidth="1"/>
    <col min="526" max="767" width="10.6640625" customWidth="1"/>
    <col min="768" max="768" width="7.6640625" customWidth="1"/>
    <col min="769" max="769" width="8.83203125" customWidth="1"/>
    <col min="770" max="770" width="29.5" customWidth="1"/>
    <col min="771" max="775" width="10.5" customWidth="1"/>
    <col min="776" max="776" width="7.1640625" customWidth="1"/>
    <col min="777" max="780" width="10.5" customWidth="1"/>
    <col min="781" max="781" width="9.6640625" customWidth="1"/>
    <col min="782" max="1023" width="10.6640625" customWidth="1"/>
    <col min="1024" max="1024" width="7.6640625" customWidth="1"/>
    <col min="1025" max="1025" width="8.83203125" customWidth="1"/>
    <col min="1026" max="1026" width="29.5" customWidth="1"/>
    <col min="1027" max="1031" width="10.5" customWidth="1"/>
    <col min="1032" max="1032" width="7.1640625" customWidth="1"/>
    <col min="1033" max="1036" width="10.5" customWidth="1"/>
    <col min="1037" max="1037" width="9.6640625" customWidth="1"/>
    <col min="1038" max="1279" width="10.6640625" customWidth="1"/>
    <col min="1280" max="1280" width="7.6640625" customWidth="1"/>
    <col min="1281" max="1281" width="8.83203125" customWidth="1"/>
    <col min="1282" max="1282" width="29.5" customWidth="1"/>
    <col min="1283" max="1287" width="10.5" customWidth="1"/>
    <col min="1288" max="1288" width="7.1640625" customWidth="1"/>
    <col min="1289" max="1292" width="10.5" customWidth="1"/>
    <col min="1293" max="1293" width="9.6640625" customWidth="1"/>
    <col min="1294" max="1535" width="10.6640625" customWidth="1"/>
    <col min="1536" max="1536" width="7.6640625" customWidth="1"/>
    <col min="1537" max="1537" width="8.83203125" customWidth="1"/>
    <col min="1538" max="1538" width="29.5" customWidth="1"/>
    <col min="1539" max="1543" width="10.5" customWidth="1"/>
    <col min="1544" max="1544" width="7.1640625" customWidth="1"/>
    <col min="1545" max="1548" width="10.5" customWidth="1"/>
    <col min="1549" max="1549" width="9.6640625" customWidth="1"/>
    <col min="1550" max="1791" width="10.6640625" customWidth="1"/>
    <col min="1792" max="1792" width="7.6640625" customWidth="1"/>
    <col min="1793" max="1793" width="8.83203125" customWidth="1"/>
    <col min="1794" max="1794" width="29.5" customWidth="1"/>
    <col min="1795" max="1799" width="10.5" customWidth="1"/>
    <col min="1800" max="1800" width="7.1640625" customWidth="1"/>
    <col min="1801" max="1804" width="10.5" customWidth="1"/>
    <col min="1805" max="1805" width="9.6640625" customWidth="1"/>
    <col min="1806" max="2047" width="10.6640625" customWidth="1"/>
    <col min="2048" max="2048" width="7.6640625" customWidth="1"/>
    <col min="2049" max="2049" width="8.83203125" customWidth="1"/>
    <col min="2050" max="2050" width="29.5" customWidth="1"/>
    <col min="2051" max="2055" width="10.5" customWidth="1"/>
    <col min="2056" max="2056" width="7.1640625" customWidth="1"/>
    <col min="2057" max="2060" width="10.5" customWidth="1"/>
    <col min="2061" max="2061" width="9.6640625" customWidth="1"/>
    <col min="2062" max="2303" width="10.6640625" customWidth="1"/>
    <col min="2304" max="2304" width="7.6640625" customWidth="1"/>
    <col min="2305" max="2305" width="8.83203125" customWidth="1"/>
    <col min="2306" max="2306" width="29.5" customWidth="1"/>
    <col min="2307" max="2311" width="10.5" customWidth="1"/>
    <col min="2312" max="2312" width="7.1640625" customWidth="1"/>
    <col min="2313" max="2316" width="10.5" customWidth="1"/>
    <col min="2317" max="2317" width="9.6640625" customWidth="1"/>
    <col min="2318" max="2559" width="10.6640625" customWidth="1"/>
    <col min="2560" max="2560" width="7.6640625" customWidth="1"/>
    <col min="2561" max="2561" width="8.83203125" customWidth="1"/>
    <col min="2562" max="2562" width="29.5" customWidth="1"/>
    <col min="2563" max="2567" width="10.5" customWidth="1"/>
    <col min="2568" max="2568" width="7.1640625" customWidth="1"/>
    <col min="2569" max="2572" width="10.5" customWidth="1"/>
    <col min="2573" max="2573" width="9.6640625" customWidth="1"/>
    <col min="2574" max="2815" width="10.6640625" customWidth="1"/>
    <col min="2816" max="2816" width="7.6640625" customWidth="1"/>
    <col min="2817" max="2817" width="8.83203125" customWidth="1"/>
    <col min="2818" max="2818" width="29.5" customWidth="1"/>
    <col min="2819" max="2823" width="10.5" customWidth="1"/>
    <col min="2824" max="2824" width="7.1640625" customWidth="1"/>
    <col min="2825" max="2828" width="10.5" customWidth="1"/>
    <col min="2829" max="2829" width="9.6640625" customWidth="1"/>
    <col min="2830" max="3071" width="10.6640625" customWidth="1"/>
    <col min="3072" max="3072" width="7.6640625" customWidth="1"/>
    <col min="3073" max="3073" width="8.83203125" customWidth="1"/>
    <col min="3074" max="3074" width="29.5" customWidth="1"/>
    <col min="3075" max="3079" width="10.5" customWidth="1"/>
    <col min="3080" max="3080" width="7.1640625" customWidth="1"/>
    <col min="3081" max="3084" width="10.5" customWidth="1"/>
    <col min="3085" max="3085" width="9.6640625" customWidth="1"/>
    <col min="3086" max="3327" width="10.6640625" customWidth="1"/>
    <col min="3328" max="3328" width="7.6640625" customWidth="1"/>
    <col min="3329" max="3329" width="8.83203125" customWidth="1"/>
    <col min="3330" max="3330" width="29.5" customWidth="1"/>
    <col min="3331" max="3335" width="10.5" customWidth="1"/>
    <col min="3336" max="3336" width="7.1640625" customWidth="1"/>
    <col min="3337" max="3340" width="10.5" customWidth="1"/>
    <col min="3341" max="3341" width="9.6640625" customWidth="1"/>
    <col min="3342" max="3583" width="10.6640625" customWidth="1"/>
    <col min="3584" max="3584" width="7.6640625" customWidth="1"/>
    <col min="3585" max="3585" width="8.83203125" customWidth="1"/>
    <col min="3586" max="3586" width="29.5" customWidth="1"/>
    <col min="3587" max="3591" width="10.5" customWidth="1"/>
    <col min="3592" max="3592" width="7.1640625" customWidth="1"/>
    <col min="3593" max="3596" width="10.5" customWidth="1"/>
    <col min="3597" max="3597" width="9.6640625" customWidth="1"/>
    <col min="3598" max="3839" width="10.6640625" customWidth="1"/>
    <col min="3840" max="3840" width="7.6640625" customWidth="1"/>
    <col min="3841" max="3841" width="8.83203125" customWidth="1"/>
    <col min="3842" max="3842" width="29.5" customWidth="1"/>
    <col min="3843" max="3847" width="10.5" customWidth="1"/>
    <col min="3848" max="3848" width="7.1640625" customWidth="1"/>
    <col min="3849" max="3852" width="10.5" customWidth="1"/>
    <col min="3853" max="3853" width="9.6640625" customWidth="1"/>
    <col min="3854" max="4095" width="10.6640625" customWidth="1"/>
    <col min="4096" max="4096" width="7.6640625" customWidth="1"/>
    <col min="4097" max="4097" width="8.83203125" customWidth="1"/>
    <col min="4098" max="4098" width="29.5" customWidth="1"/>
    <col min="4099" max="4103" width="10.5" customWidth="1"/>
    <col min="4104" max="4104" width="7.1640625" customWidth="1"/>
    <col min="4105" max="4108" width="10.5" customWidth="1"/>
    <col min="4109" max="4109" width="9.6640625" customWidth="1"/>
    <col min="4110" max="4351" width="10.6640625" customWidth="1"/>
    <col min="4352" max="4352" width="7.6640625" customWidth="1"/>
    <col min="4353" max="4353" width="8.83203125" customWidth="1"/>
    <col min="4354" max="4354" width="29.5" customWidth="1"/>
    <col min="4355" max="4359" width="10.5" customWidth="1"/>
    <col min="4360" max="4360" width="7.1640625" customWidth="1"/>
    <col min="4361" max="4364" width="10.5" customWidth="1"/>
    <col min="4365" max="4365" width="9.6640625" customWidth="1"/>
    <col min="4366" max="4607" width="10.6640625" customWidth="1"/>
    <col min="4608" max="4608" width="7.6640625" customWidth="1"/>
    <col min="4609" max="4609" width="8.83203125" customWidth="1"/>
    <col min="4610" max="4610" width="29.5" customWidth="1"/>
    <col min="4611" max="4615" width="10.5" customWidth="1"/>
    <col min="4616" max="4616" width="7.1640625" customWidth="1"/>
    <col min="4617" max="4620" width="10.5" customWidth="1"/>
    <col min="4621" max="4621" width="9.6640625" customWidth="1"/>
    <col min="4622" max="4863" width="10.6640625" customWidth="1"/>
    <col min="4864" max="4864" width="7.6640625" customWidth="1"/>
    <col min="4865" max="4865" width="8.83203125" customWidth="1"/>
    <col min="4866" max="4866" width="29.5" customWidth="1"/>
    <col min="4867" max="4871" width="10.5" customWidth="1"/>
    <col min="4872" max="4872" width="7.1640625" customWidth="1"/>
    <col min="4873" max="4876" width="10.5" customWidth="1"/>
    <col min="4877" max="4877" width="9.6640625" customWidth="1"/>
    <col min="4878" max="5119" width="10.6640625" customWidth="1"/>
    <col min="5120" max="5120" width="7.6640625" customWidth="1"/>
    <col min="5121" max="5121" width="8.83203125" customWidth="1"/>
    <col min="5122" max="5122" width="29.5" customWidth="1"/>
    <col min="5123" max="5127" width="10.5" customWidth="1"/>
    <col min="5128" max="5128" width="7.1640625" customWidth="1"/>
    <col min="5129" max="5132" width="10.5" customWidth="1"/>
    <col min="5133" max="5133" width="9.6640625" customWidth="1"/>
    <col min="5134" max="5375" width="10.6640625" customWidth="1"/>
    <col min="5376" max="5376" width="7.6640625" customWidth="1"/>
    <col min="5377" max="5377" width="8.83203125" customWidth="1"/>
    <col min="5378" max="5378" width="29.5" customWidth="1"/>
    <col min="5379" max="5383" width="10.5" customWidth="1"/>
    <col min="5384" max="5384" width="7.1640625" customWidth="1"/>
    <col min="5385" max="5388" width="10.5" customWidth="1"/>
    <col min="5389" max="5389" width="9.6640625" customWidth="1"/>
    <col min="5390" max="5631" width="10.6640625" customWidth="1"/>
    <col min="5632" max="5632" width="7.6640625" customWidth="1"/>
    <col min="5633" max="5633" width="8.83203125" customWidth="1"/>
    <col min="5634" max="5634" width="29.5" customWidth="1"/>
    <col min="5635" max="5639" width="10.5" customWidth="1"/>
    <col min="5640" max="5640" width="7.1640625" customWidth="1"/>
    <col min="5641" max="5644" width="10.5" customWidth="1"/>
    <col min="5645" max="5645" width="9.6640625" customWidth="1"/>
    <col min="5646" max="5887" width="10.6640625" customWidth="1"/>
    <col min="5888" max="5888" width="7.6640625" customWidth="1"/>
    <col min="5889" max="5889" width="8.83203125" customWidth="1"/>
    <col min="5890" max="5890" width="29.5" customWidth="1"/>
    <col min="5891" max="5895" width="10.5" customWidth="1"/>
    <col min="5896" max="5896" width="7.1640625" customWidth="1"/>
    <col min="5897" max="5900" width="10.5" customWidth="1"/>
    <col min="5901" max="5901" width="9.6640625" customWidth="1"/>
    <col min="5902" max="6143" width="10.6640625" customWidth="1"/>
    <col min="6144" max="6144" width="7.6640625" customWidth="1"/>
    <col min="6145" max="6145" width="8.83203125" customWidth="1"/>
    <col min="6146" max="6146" width="29.5" customWidth="1"/>
    <col min="6147" max="6151" width="10.5" customWidth="1"/>
    <col min="6152" max="6152" width="7.1640625" customWidth="1"/>
    <col min="6153" max="6156" width="10.5" customWidth="1"/>
    <col min="6157" max="6157" width="9.6640625" customWidth="1"/>
    <col min="6158" max="6399" width="10.6640625" customWidth="1"/>
    <col min="6400" max="6400" width="7.6640625" customWidth="1"/>
    <col min="6401" max="6401" width="8.83203125" customWidth="1"/>
    <col min="6402" max="6402" width="29.5" customWidth="1"/>
    <col min="6403" max="6407" width="10.5" customWidth="1"/>
    <col min="6408" max="6408" width="7.1640625" customWidth="1"/>
    <col min="6409" max="6412" width="10.5" customWidth="1"/>
    <col min="6413" max="6413" width="9.6640625" customWidth="1"/>
    <col min="6414" max="6655" width="10.6640625" customWidth="1"/>
    <col min="6656" max="6656" width="7.6640625" customWidth="1"/>
    <col min="6657" max="6657" width="8.83203125" customWidth="1"/>
    <col min="6658" max="6658" width="29.5" customWidth="1"/>
    <col min="6659" max="6663" width="10.5" customWidth="1"/>
    <col min="6664" max="6664" width="7.1640625" customWidth="1"/>
    <col min="6665" max="6668" width="10.5" customWidth="1"/>
    <col min="6669" max="6669" width="9.6640625" customWidth="1"/>
    <col min="6670" max="6911" width="10.6640625" customWidth="1"/>
    <col min="6912" max="6912" width="7.6640625" customWidth="1"/>
    <col min="6913" max="6913" width="8.83203125" customWidth="1"/>
    <col min="6914" max="6914" width="29.5" customWidth="1"/>
    <col min="6915" max="6919" width="10.5" customWidth="1"/>
    <col min="6920" max="6920" width="7.1640625" customWidth="1"/>
    <col min="6921" max="6924" width="10.5" customWidth="1"/>
    <col min="6925" max="6925" width="9.6640625" customWidth="1"/>
    <col min="6926" max="7167" width="10.6640625" customWidth="1"/>
    <col min="7168" max="7168" width="7.6640625" customWidth="1"/>
    <col min="7169" max="7169" width="8.83203125" customWidth="1"/>
    <col min="7170" max="7170" width="29.5" customWidth="1"/>
    <col min="7171" max="7175" width="10.5" customWidth="1"/>
    <col min="7176" max="7176" width="7.1640625" customWidth="1"/>
    <col min="7177" max="7180" width="10.5" customWidth="1"/>
    <col min="7181" max="7181" width="9.6640625" customWidth="1"/>
    <col min="7182" max="7423" width="10.6640625" customWidth="1"/>
    <col min="7424" max="7424" width="7.6640625" customWidth="1"/>
    <col min="7425" max="7425" width="8.83203125" customWidth="1"/>
    <col min="7426" max="7426" width="29.5" customWidth="1"/>
    <col min="7427" max="7431" width="10.5" customWidth="1"/>
    <col min="7432" max="7432" width="7.1640625" customWidth="1"/>
    <col min="7433" max="7436" width="10.5" customWidth="1"/>
    <col min="7437" max="7437" width="9.6640625" customWidth="1"/>
    <col min="7438" max="7679" width="10.6640625" customWidth="1"/>
    <col min="7680" max="7680" width="7.6640625" customWidth="1"/>
    <col min="7681" max="7681" width="8.83203125" customWidth="1"/>
    <col min="7682" max="7682" width="29.5" customWidth="1"/>
    <col min="7683" max="7687" width="10.5" customWidth="1"/>
    <col min="7688" max="7688" width="7.1640625" customWidth="1"/>
    <col min="7689" max="7692" width="10.5" customWidth="1"/>
    <col min="7693" max="7693" width="9.6640625" customWidth="1"/>
    <col min="7694" max="7935" width="10.6640625" customWidth="1"/>
    <col min="7936" max="7936" width="7.6640625" customWidth="1"/>
    <col min="7937" max="7937" width="8.83203125" customWidth="1"/>
    <col min="7938" max="7938" width="29.5" customWidth="1"/>
    <col min="7939" max="7943" width="10.5" customWidth="1"/>
    <col min="7944" max="7944" width="7.1640625" customWidth="1"/>
    <col min="7945" max="7948" width="10.5" customWidth="1"/>
    <col min="7949" max="7949" width="9.6640625" customWidth="1"/>
    <col min="7950" max="8191" width="10.6640625" customWidth="1"/>
    <col min="8192" max="8192" width="7.6640625" customWidth="1"/>
    <col min="8193" max="8193" width="8.83203125" customWidth="1"/>
    <col min="8194" max="8194" width="29.5" customWidth="1"/>
    <col min="8195" max="8199" width="10.5" customWidth="1"/>
    <col min="8200" max="8200" width="7.1640625" customWidth="1"/>
    <col min="8201" max="8204" width="10.5" customWidth="1"/>
    <col min="8205" max="8205" width="9.6640625" customWidth="1"/>
    <col min="8206" max="8447" width="10.6640625" customWidth="1"/>
    <col min="8448" max="8448" width="7.6640625" customWidth="1"/>
    <col min="8449" max="8449" width="8.83203125" customWidth="1"/>
    <col min="8450" max="8450" width="29.5" customWidth="1"/>
    <col min="8451" max="8455" width="10.5" customWidth="1"/>
    <col min="8456" max="8456" width="7.1640625" customWidth="1"/>
    <col min="8457" max="8460" width="10.5" customWidth="1"/>
    <col min="8461" max="8461" width="9.6640625" customWidth="1"/>
    <col min="8462" max="8703" width="10.6640625" customWidth="1"/>
    <col min="8704" max="8704" width="7.6640625" customWidth="1"/>
    <col min="8705" max="8705" width="8.83203125" customWidth="1"/>
    <col min="8706" max="8706" width="29.5" customWidth="1"/>
    <col min="8707" max="8711" width="10.5" customWidth="1"/>
    <col min="8712" max="8712" width="7.1640625" customWidth="1"/>
    <col min="8713" max="8716" width="10.5" customWidth="1"/>
    <col min="8717" max="8717" width="9.6640625" customWidth="1"/>
    <col min="8718" max="8959" width="10.6640625" customWidth="1"/>
    <col min="8960" max="8960" width="7.6640625" customWidth="1"/>
    <col min="8961" max="8961" width="8.83203125" customWidth="1"/>
    <col min="8962" max="8962" width="29.5" customWidth="1"/>
    <col min="8963" max="8967" width="10.5" customWidth="1"/>
    <col min="8968" max="8968" width="7.1640625" customWidth="1"/>
    <col min="8969" max="8972" width="10.5" customWidth="1"/>
    <col min="8973" max="8973" width="9.6640625" customWidth="1"/>
    <col min="8974" max="9215" width="10.6640625" customWidth="1"/>
    <col min="9216" max="9216" width="7.6640625" customWidth="1"/>
    <col min="9217" max="9217" width="8.83203125" customWidth="1"/>
    <col min="9218" max="9218" width="29.5" customWidth="1"/>
    <col min="9219" max="9223" width="10.5" customWidth="1"/>
    <col min="9224" max="9224" width="7.1640625" customWidth="1"/>
    <col min="9225" max="9228" width="10.5" customWidth="1"/>
    <col min="9229" max="9229" width="9.6640625" customWidth="1"/>
    <col min="9230" max="9471" width="10.6640625" customWidth="1"/>
    <col min="9472" max="9472" width="7.6640625" customWidth="1"/>
    <col min="9473" max="9473" width="8.83203125" customWidth="1"/>
    <col min="9474" max="9474" width="29.5" customWidth="1"/>
    <col min="9475" max="9479" width="10.5" customWidth="1"/>
    <col min="9480" max="9480" width="7.1640625" customWidth="1"/>
    <col min="9481" max="9484" width="10.5" customWidth="1"/>
    <col min="9485" max="9485" width="9.6640625" customWidth="1"/>
    <col min="9486" max="9727" width="10.6640625" customWidth="1"/>
    <col min="9728" max="9728" width="7.6640625" customWidth="1"/>
    <col min="9729" max="9729" width="8.83203125" customWidth="1"/>
    <col min="9730" max="9730" width="29.5" customWidth="1"/>
    <col min="9731" max="9735" width="10.5" customWidth="1"/>
    <col min="9736" max="9736" width="7.1640625" customWidth="1"/>
    <col min="9737" max="9740" width="10.5" customWidth="1"/>
    <col min="9741" max="9741" width="9.6640625" customWidth="1"/>
    <col min="9742" max="9983" width="10.6640625" customWidth="1"/>
    <col min="9984" max="9984" width="7.6640625" customWidth="1"/>
    <col min="9985" max="9985" width="8.83203125" customWidth="1"/>
    <col min="9986" max="9986" width="29.5" customWidth="1"/>
    <col min="9987" max="9991" width="10.5" customWidth="1"/>
    <col min="9992" max="9992" width="7.1640625" customWidth="1"/>
    <col min="9993" max="9996" width="10.5" customWidth="1"/>
    <col min="9997" max="9997" width="9.6640625" customWidth="1"/>
    <col min="9998" max="10239" width="10.6640625" customWidth="1"/>
    <col min="10240" max="10240" width="7.6640625" customWidth="1"/>
    <col min="10241" max="10241" width="8.83203125" customWidth="1"/>
    <col min="10242" max="10242" width="29.5" customWidth="1"/>
    <col min="10243" max="10247" width="10.5" customWidth="1"/>
    <col min="10248" max="10248" width="7.1640625" customWidth="1"/>
    <col min="10249" max="10252" width="10.5" customWidth="1"/>
    <col min="10253" max="10253" width="9.6640625" customWidth="1"/>
    <col min="10254" max="10495" width="10.6640625" customWidth="1"/>
    <col min="10496" max="10496" width="7.6640625" customWidth="1"/>
    <col min="10497" max="10497" width="8.83203125" customWidth="1"/>
    <col min="10498" max="10498" width="29.5" customWidth="1"/>
    <col min="10499" max="10503" width="10.5" customWidth="1"/>
    <col min="10504" max="10504" width="7.1640625" customWidth="1"/>
    <col min="10505" max="10508" width="10.5" customWidth="1"/>
    <col min="10509" max="10509" width="9.6640625" customWidth="1"/>
    <col min="10510" max="10751" width="10.6640625" customWidth="1"/>
    <col min="10752" max="10752" width="7.6640625" customWidth="1"/>
    <col min="10753" max="10753" width="8.83203125" customWidth="1"/>
    <col min="10754" max="10754" width="29.5" customWidth="1"/>
    <col min="10755" max="10759" width="10.5" customWidth="1"/>
    <col min="10760" max="10760" width="7.1640625" customWidth="1"/>
    <col min="10761" max="10764" width="10.5" customWidth="1"/>
    <col min="10765" max="10765" width="9.6640625" customWidth="1"/>
    <col min="10766" max="11007" width="10.6640625" customWidth="1"/>
    <col min="11008" max="11008" width="7.6640625" customWidth="1"/>
    <col min="11009" max="11009" width="8.83203125" customWidth="1"/>
    <col min="11010" max="11010" width="29.5" customWidth="1"/>
    <col min="11011" max="11015" width="10.5" customWidth="1"/>
    <col min="11016" max="11016" width="7.1640625" customWidth="1"/>
    <col min="11017" max="11020" width="10.5" customWidth="1"/>
    <col min="11021" max="11021" width="9.6640625" customWidth="1"/>
    <col min="11022" max="11263" width="10.6640625" customWidth="1"/>
    <col min="11264" max="11264" width="7.6640625" customWidth="1"/>
    <col min="11265" max="11265" width="8.83203125" customWidth="1"/>
    <col min="11266" max="11266" width="29.5" customWidth="1"/>
    <col min="11267" max="11271" width="10.5" customWidth="1"/>
    <col min="11272" max="11272" width="7.1640625" customWidth="1"/>
    <col min="11273" max="11276" width="10.5" customWidth="1"/>
    <col min="11277" max="11277" width="9.6640625" customWidth="1"/>
    <col min="11278" max="11519" width="10.6640625" customWidth="1"/>
    <col min="11520" max="11520" width="7.6640625" customWidth="1"/>
    <col min="11521" max="11521" width="8.83203125" customWidth="1"/>
    <col min="11522" max="11522" width="29.5" customWidth="1"/>
    <col min="11523" max="11527" width="10.5" customWidth="1"/>
    <col min="11528" max="11528" width="7.1640625" customWidth="1"/>
    <col min="11529" max="11532" width="10.5" customWidth="1"/>
    <col min="11533" max="11533" width="9.6640625" customWidth="1"/>
    <col min="11534" max="11775" width="10.6640625" customWidth="1"/>
    <col min="11776" max="11776" width="7.6640625" customWidth="1"/>
    <col min="11777" max="11777" width="8.83203125" customWidth="1"/>
    <col min="11778" max="11778" width="29.5" customWidth="1"/>
    <col min="11779" max="11783" width="10.5" customWidth="1"/>
    <col min="11784" max="11784" width="7.1640625" customWidth="1"/>
    <col min="11785" max="11788" width="10.5" customWidth="1"/>
    <col min="11789" max="11789" width="9.6640625" customWidth="1"/>
    <col min="11790" max="12031" width="10.6640625" customWidth="1"/>
    <col min="12032" max="12032" width="7.6640625" customWidth="1"/>
    <col min="12033" max="12033" width="8.83203125" customWidth="1"/>
    <col min="12034" max="12034" width="29.5" customWidth="1"/>
    <col min="12035" max="12039" width="10.5" customWidth="1"/>
    <col min="12040" max="12040" width="7.1640625" customWidth="1"/>
    <col min="12041" max="12044" width="10.5" customWidth="1"/>
    <col min="12045" max="12045" width="9.6640625" customWidth="1"/>
    <col min="12046" max="12287" width="10.6640625" customWidth="1"/>
    <col min="12288" max="12288" width="7.6640625" customWidth="1"/>
    <col min="12289" max="12289" width="8.83203125" customWidth="1"/>
    <col min="12290" max="12290" width="29.5" customWidth="1"/>
    <col min="12291" max="12295" width="10.5" customWidth="1"/>
    <col min="12296" max="12296" width="7.1640625" customWidth="1"/>
    <col min="12297" max="12300" width="10.5" customWidth="1"/>
    <col min="12301" max="12301" width="9.6640625" customWidth="1"/>
    <col min="12302" max="12543" width="10.6640625" customWidth="1"/>
    <col min="12544" max="12544" width="7.6640625" customWidth="1"/>
    <col min="12545" max="12545" width="8.83203125" customWidth="1"/>
    <col min="12546" max="12546" width="29.5" customWidth="1"/>
    <col min="12547" max="12551" width="10.5" customWidth="1"/>
    <col min="12552" max="12552" width="7.1640625" customWidth="1"/>
    <col min="12553" max="12556" width="10.5" customWidth="1"/>
    <col min="12557" max="12557" width="9.6640625" customWidth="1"/>
    <col min="12558" max="12799" width="10.6640625" customWidth="1"/>
    <col min="12800" max="12800" width="7.6640625" customWidth="1"/>
    <col min="12801" max="12801" width="8.83203125" customWidth="1"/>
    <col min="12802" max="12802" width="29.5" customWidth="1"/>
    <col min="12803" max="12807" width="10.5" customWidth="1"/>
    <col min="12808" max="12808" width="7.1640625" customWidth="1"/>
    <col min="12809" max="12812" width="10.5" customWidth="1"/>
    <col min="12813" max="12813" width="9.6640625" customWidth="1"/>
    <col min="12814" max="13055" width="10.6640625" customWidth="1"/>
    <col min="13056" max="13056" width="7.6640625" customWidth="1"/>
    <col min="13057" max="13057" width="8.83203125" customWidth="1"/>
    <col min="13058" max="13058" width="29.5" customWidth="1"/>
    <col min="13059" max="13063" width="10.5" customWidth="1"/>
    <col min="13064" max="13064" width="7.1640625" customWidth="1"/>
    <col min="13065" max="13068" width="10.5" customWidth="1"/>
    <col min="13069" max="13069" width="9.6640625" customWidth="1"/>
    <col min="13070" max="13311" width="10.6640625" customWidth="1"/>
    <col min="13312" max="13312" width="7.6640625" customWidth="1"/>
    <col min="13313" max="13313" width="8.83203125" customWidth="1"/>
    <col min="13314" max="13314" width="29.5" customWidth="1"/>
    <col min="13315" max="13319" width="10.5" customWidth="1"/>
    <col min="13320" max="13320" width="7.1640625" customWidth="1"/>
    <col min="13321" max="13324" width="10.5" customWidth="1"/>
    <col min="13325" max="13325" width="9.6640625" customWidth="1"/>
    <col min="13326" max="13567" width="10.6640625" customWidth="1"/>
    <col min="13568" max="13568" width="7.6640625" customWidth="1"/>
    <col min="13569" max="13569" width="8.83203125" customWidth="1"/>
    <col min="13570" max="13570" width="29.5" customWidth="1"/>
    <col min="13571" max="13575" width="10.5" customWidth="1"/>
    <col min="13576" max="13576" width="7.1640625" customWidth="1"/>
    <col min="13577" max="13580" width="10.5" customWidth="1"/>
    <col min="13581" max="13581" width="9.6640625" customWidth="1"/>
    <col min="13582" max="13823" width="10.6640625" customWidth="1"/>
    <col min="13824" max="13824" width="7.6640625" customWidth="1"/>
    <col min="13825" max="13825" width="8.83203125" customWidth="1"/>
    <col min="13826" max="13826" width="29.5" customWidth="1"/>
    <col min="13827" max="13831" width="10.5" customWidth="1"/>
    <col min="13832" max="13832" width="7.1640625" customWidth="1"/>
    <col min="13833" max="13836" width="10.5" customWidth="1"/>
    <col min="13837" max="13837" width="9.6640625" customWidth="1"/>
    <col min="13838" max="14079" width="10.6640625" customWidth="1"/>
    <col min="14080" max="14080" width="7.6640625" customWidth="1"/>
    <col min="14081" max="14081" width="8.83203125" customWidth="1"/>
    <col min="14082" max="14082" width="29.5" customWidth="1"/>
    <col min="14083" max="14087" width="10.5" customWidth="1"/>
    <col min="14088" max="14088" width="7.1640625" customWidth="1"/>
    <col min="14089" max="14092" width="10.5" customWidth="1"/>
    <col min="14093" max="14093" width="9.6640625" customWidth="1"/>
    <col min="14094" max="14335" width="10.6640625" customWidth="1"/>
    <col min="14336" max="14336" width="7.6640625" customWidth="1"/>
    <col min="14337" max="14337" width="8.83203125" customWidth="1"/>
    <col min="14338" max="14338" width="29.5" customWidth="1"/>
    <col min="14339" max="14343" width="10.5" customWidth="1"/>
    <col min="14344" max="14344" width="7.1640625" customWidth="1"/>
    <col min="14345" max="14348" width="10.5" customWidth="1"/>
    <col min="14349" max="14349" width="9.6640625" customWidth="1"/>
    <col min="14350" max="14591" width="10.6640625" customWidth="1"/>
    <col min="14592" max="14592" width="7.6640625" customWidth="1"/>
    <col min="14593" max="14593" width="8.83203125" customWidth="1"/>
    <col min="14594" max="14594" width="29.5" customWidth="1"/>
    <col min="14595" max="14599" width="10.5" customWidth="1"/>
    <col min="14600" max="14600" width="7.1640625" customWidth="1"/>
    <col min="14601" max="14604" width="10.5" customWidth="1"/>
    <col min="14605" max="14605" width="9.6640625" customWidth="1"/>
    <col min="14606" max="14847" width="10.6640625" customWidth="1"/>
    <col min="14848" max="14848" width="7.6640625" customWidth="1"/>
    <col min="14849" max="14849" width="8.83203125" customWidth="1"/>
    <col min="14850" max="14850" width="29.5" customWidth="1"/>
    <col min="14851" max="14855" width="10.5" customWidth="1"/>
    <col min="14856" max="14856" width="7.1640625" customWidth="1"/>
    <col min="14857" max="14860" width="10.5" customWidth="1"/>
    <col min="14861" max="14861" width="9.6640625" customWidth="1"/>
    <col min="14862" max="15103" width="10.6640625" customWidth="1"/>
    <col min="15104" max="15104" width="7.6640625" customWidth="1"/>
    <col min="15105" max="15105" width="8.83203125" customWidth="1"/>
    <col min="15106" max="15106" width="29.5" customWidth="1"/>
    <col min="15107" max="15111" width="10.5" customWidth="1"/>
    <col min="15112" max="15112" width="7.1640625" customWidth="1"/>
    <col min="15113" max="15116" width="10.5" customWidth="1"/>
    <col min="15117" max="15117" width="9.6640625" customWidth="1"/>
    <col min="15118" max="15359" width="10.6640625" customWidth="1"/>
    <col min="15360" max="15360" width="7.6640625" customWidth="1"/>
    <col min="15361" max="15361" width="8.83203125" customWidth="1"/>
    <col min="15362" max="15362" width="29.5" customWidth="1"/>
    <col min="15363" max="15367" width="10.5" customWidth="1"/>
    <col min="15368" max="15368" width="7.1640625" customWidth="1"/>
    <col min="15369" max="15372" width="10.5" customWidth="1"/>
    <col min="15373" max="15373" width="9.6640625" customWidth="1"/>
    <col min="15374" max="15615" width="10.6640625" customWidth="1"/>
    <col min="15616" max="15616" width="7.6640625" customWidth="1"/>
    <col min="15617" max="15617" width="8.83203125" customWidth="1"/>
    <col min="15618" max="15618" width="29.5" customWidth="1"/>
    <col min="15619" max="15623" width="10.5" customWidth="1"/>
    <col min="15624" max="15624" width="7.1640625" customWidth="1"/>
    <col min="15625" max="15628" width="10.5" customWidth="1"/>
    <col min="15629" max="15629" width="9.6640625" customWidth="1"/>
    <col min="15630" max="15871" width="10.6640625" customWidth="1"/>
    <col min="15872" max="15872" width="7.6640625" customWidth="1"/>
    <col min="15873" max="15873" width="8.83203125" customWidth="1"/>
    <col min="15874" max="15874" width="29.5" customWidth="1"/>
    <col min="15875" max="15879" width="10.5" customWidth="1"/>
    <col min="15880" max="15880" width="7.1640625" customWidth="1"/>
    <col min="15881" max="15884" width="10.5" customWidth="1"/>
    <col min="15885" max="15885" width="9.6640625" customWidth="1"/>
    <col min="15886" max="16127" width="10.6640625" customWidth="1"/>
    <col min="16128" max="16128" width="7.6640625" customWidth="1"/>
    <col min="16129" max="16129" width="8.83203125" customWidth="1"/>
    <col min="16130" max="16130" width="29.5" customWidth="1"/>
    <col min="16131" max="16135" width="10.5" customWidth="1"/>
    <col min="16136" max="16136" width="7.1640625" customWidth="1"/>
    <col min="16137" max="16140" width="10.5" customWidth="1"/>
    <col min="16141" max="16141" width="9.6640625" customWidth="1"/>
    <col min="16142" max="16384" width="10.6640625" customWidth="1"/>
  </cols>
  <sheetData>
    <row r="1" spans="1:13" ht="46.5" customHeight="1" x14ac:dyDescent="0.2">
      <c r="J1" s="203" t="s">
        <v>2600</v>
      </c>
      <c r="K1" s="203"/>
      <c r="L1" s="203"/>
      <c r="M1" s="203"/>
    </row>
    <row r="2" spans="1:13" ht="30" customHeight="1" x14ac:dyDescent="0.2">
      <c r="A2" s="261" t="s">
        <v>2433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</row>
    <row r="3" spans="1:13" ht="26.25" customHeight="1" x14ac:dyDescent="0.2">
      <c r="A3" s="262" t="s">
        <v>2</v>
      </c>
      <c r="B3" s="264" t="s">
        <v>2434</v>
      </c>
      <c r="C3" s="266" t="s">
        <v>2435</v>
      </c>
      <c r="D3" s="266"/>
      <c r="E3" s="266"/>
      <c r="F3" s="266"/>
      <c r="G3" s="267" t="s">
        <v>2436</v>
      </c>
      <c r="H3" s="269" t="s">
        <v>2437</v>
      </c>
      <c r="I3" s="266" t="s">
        <v>2438</v>
      </c>
      <c r="J3" s="266"/>
      <c r="K3" s="266"/>
      <c r="L3" s="266"/>
      <c r="M3" s="267" t="s">
        <v>2436</v>
      </c>
    </row>
    <row r="4" spans="1:13" ht="127.5" customHeight="1" x14ac:dyDescent="0.2">
      <c r="A4" s="263"/>
      <c r="B4" s="265"/>
      <c r="C4" s="57" t="s">
        <v>2439</v>
      </c>
      <c r="D4" s="57" t="s">
        <v>2440</v>
      </c>
      <c r="E4" s="57" t="s">
        <v>2441</v>
      </c>
      <c r="F4" s="57" t="s">
        <v>2442</v>
      </c>
      <c r="G4" s="268"/>
      <c r="H4" s="270"/>
      <c r="I4" s="57" t="s">
        <v>2439</v>
      </c>
      <c r="J4" s="57" t="s">
        <v>2440</v>
      </c>
      <c r="K4" s="57" t="s">
        <v>2441</v>
      </c>
      <c r="L4" s="57" t="s">
        <v>2442</v>
      </c>
      <c r="M4" s="268"/>
    </row>
    <row r="5" spans="1:13" ht="24.75" customHeight="1" x14ac:dyDescent="0.2">
      <c r="A5" s="58" t="s">
        <v>25</v>
      </c>
      <c r="B5" s="58" t="s">
        <v>26</v>
      </c>
      <c r="C5" s="59">
        <v>22428</v>
      </c>
      <c r="D5" s="59">
        <v>8783</v>
      </c>
      <c r="E5" s="60">
        <v>986</v>
      </c>
      <c r="F5" s="59">
        <v>4561</v>
      </c>
      <c r="G5" s="61">
        <v>36758</v>
      </c>
      <c r="H5" s="62" t="s">
        <v>2443</v>
      </c>
      <c r="I5" s="59">
        <v>6980</v>
      </c>
      <c r="J5" s="59">
        <v>2733</v>
      </c>
      <c r="K5" s="60">
        <v>307</v>
      </c>
      <c r="L5" s="59">
        <v>1419</v>
      </c>
      <c r="M5" s="61">
        <v>11439</v>
      </c>
    </row>
    <row r="6" spans="1:13" ht="24.75" customHeight="1" x14ac:dyDescent="0.2">
      <c r="A6" s="58" t="s">
        <v>34</v>
      </c>
      <c r="B6" s="58" t="s">
        <v>35</v>
      </c>
      <c r="C6" s="59">
        <v>6307</v>
      </c>
      <c r="D6" s="60">
        <v>844</v>
      </c>
      <c r="E6" s="59">
        <v>1374</v>
      </c>
      <c r="F6" s="59">
        <v>1886</v>
      </c>
      <c r="G6" s="61">
        <v>10411</v>
      </c>
      <c r="H6" s="62" t="s">
        <v>2444</v>
      </c>
      <c r="I6" s="59">
        <v>4145</v>
      </c>
      <c r="J6" s="60">
        <v>555</v>
      </c>
      <c r="K6" s="60">
        <v>903</v>
      </c>
      <c r="L6" s="59">
        <v>1239</v>
      </c>
      <c r="M6" s="61">
        <v>6842</v>
      </c>
    </row>
    <row r="7" spans="1:13" ht="12.75" customHeight="1" x14ac:dyDescent="0.2">
      <c r="A7" s="58" t="s">
        <v>42</v>
      </c>
      <c r="B7" s="58" t="s">
        <v>43</v>
      </c>
      <c r="C7" s="59">
        <v>143312</v>
      </c>
      <c r="D7" s="59">
        <v>8167</v>
      </c>
      <c r="E7" s="59">
        <v>5303</v>
      </c>
      <c r="F7" s="59">
        <v>23399</v>
      </c>
      <c r="G7" s="61">
        <v>180181</v>
      </c>
      <c r="H7" s="62" t="s">
        <v>2445</v>
      </c>
      <c r="I7" s="59">
        <v>63129</v>
      </c>
      <c r="J7" s="59">
        <v>3598</v>
      </c>
      <c r="K7" s="59">
        <v>2336</v>
      </c>
      <c r="L7" s="59">
        <v>10307</v>
      </c>
      <c r="M7" s="61">
        <v>79370</v>
      </c>
    </row>
    <row r="8" spans="1:13" ht="12.75" customHeight="1" x14ac:dyDescent="0.2">
      <c r="A8" s="58" t="s">
        <v>49</v>
      </c>
      <c r="B8" s="58" t="s">
        <v>50</v>
      </c>
      <c r="C8" s="59">
        <v>130592</v>
      </c>
      <c r="D8" s="59">
        <v>14181</v>
      </c>
      <c r="E8" s="59">
        <v>12573</v>
      </c>
      <c r="F8" s="59">
        <v>38453</v>
      </c>
      <c r="G8" s="61">
        <v>195799</v>
      </c>
      <c r="H8" s="62" t="s">
        <v>2446</v>
      </c>
      <c r="I8" s="59">
        <v>59537</v>
      </c>
      <c r="J8" s="59">
        <v>6465</v>
      </c>
      <c r="K8" s="59">
        <v>5732</v>
      </c>
      <c r="L8" s="59">
        <v>17531</v>
      </c>
      <c r="M8" s="61">
        <v>89265</v>
      </c>
    </row>
    <row r="9" spans="1:13" ht="12.75" customHeight="1" x14ac:dyDescent="0.2">
      <c r="A9" s="58" t="s">
        <v>62</v>
      </c>
      <c r="B9" s="58" t="s">
        <v>63</v>
      </c>
      <c r="C9" s="59">
        <v>258320</v>
      </c>
      <c r="D9" s="59">
        <v>26392</v>
      </c>
      <c r="E9" s="59">
        <v>8584</v>
      </c>
      <c r="F9" s="59">
        <v>29297</v>
      </c>
      <c r="G9" s="61">
        <v>322593</v>
      </c>
      <c r="H9" s="62" t="s">
        <v>2447</v>
      </c>
      <c r="I9" s="59">
        <v>158608</v>
      </c>
      <c r="J9" s="59">
        <v>16205</v>
      </c>
      <c r="K9" s="59">
        <v>5271</v>
      </c>
      <c r="L9" s="59">
        <v>17988</v>
      </c>
      <c r="M9" s="61">
        <v>198072</v>
      </c>
    </row>
    <row r="10" spans="1:13" ht="12.75" customHeight="1" x14ac:dyDescent="0.2">
      <c r="A10" s="58" t="s">
        <v>75</v>
      </c>
      <c r="B10" s="58" t="s">
        <v>76</v>
      </c>
      <c r="C10" s="59">
        <v>174997</v>
      </c>
      <c r="D10" s="59">
        <v>31710</v>
      </c>
      <c r="E10" s="59">
        <v>7734</v>
      </c>
      <c r="F10" s="59">
        <v>44947</v>
      </c>
      <c r="G10" s="61">
        <v>259388</v>
      </c>
      <c r="H10" s="62" t="s">
        <v>2448</v>
      </c>
      <c r="I10" s="59">
        <v>72431</v>
      </c>
      <c r="J10" s="59">
        <v>13125</v>
      </c>
      <c r="K10" s="59">
        <v>3201</v>
      </c>
      <c r="L10" s="59">
        <v>18604</v>
      </c>
      <c r="M10" s="61">
        <v>107361</v>
      </c>
    </row>
    <row r="11" spans="1:13" ht="12.75" customHeight="1" x14ac:dyDescent="0.2">
      <c r="A11" s="58" t="s">
        <v>88</v>
      </c>
      <c r="B11" s="58" t="s">
        <v>89</v>
      </c>
      <c r="C11" s="59">
        <v>280711</v>
      </c>
      <c r="D11" s="59">
        <v>26401</v>
      </c>
      <c r="E11" s="59">
        <v>12809</v>
      </c>
      <c r="F11" s="59">
        <v>46484</v>
      </c>
      <c r="G11" s="61">
        <v>366405</v>
      </c>
      <c r="H11" s="62" t="s">
        <v>2449</v>
      </c>
      <c r="I11" s="59">
        <v>258900</v>
      </c>
      <c r="J11" s="59">
        <v>24350</v>
      </c>
      <c r="K11" s="59">
        <v>11814</v>
      </c>
      <c r="L11" s="59">
        <v>42872</v>
      </c>
      <c r="M11" s="61">
        <v>337936</v>
      </c>
    </row>
    <row r="12" spans="1:13" ht="24.75" customHeight="1" x14ac:dyDescent="0.2">
      <c r="A12" s="58" t="s">
        <v>101</v>
      </c>
      <c r="B12" s="58" t="s">
        <v>102</v>
      </c>
      <c r="C12" s="59">
        <v>245619</v>
      </c>
      <c r="D12" s="59">
        <v>39327</v>
      </c>
      <c r="E12" s="59">
        <v>10991</v>
      </c>
      <c r="F12" s="59">
        <v>39267</v>
      </c>
      <c r="G12" s="61">
        <v>335204</v>
      </c>
      <c r="H12" s="62" t="s">
        <v>2450</v>
      </c>
      <c r="I12" s="59">
        <v>127575</v>
      </c>
      <c r="J12" s="59">
        <v>20426</v>
      </c>
      <c r="K12" s="59">
        <v>5709</v>
      </c>
      <c r="L12" s="59">
        <v>20395</v>
      </c>
      <c r="M12" s="61">
        <v>174105</v>
      </c>
    </row>
    <row r="13" spans="1:13" ht="12.75" customHeight="1" x14ac:dyDescent="0.2">
      <c r="A13" s="58" t="s">
        <v>113</v>
      </c>
      <c r="B13" s="58" t="s">
        <v>114</v>
      </c>
      <c r="C13" s="59">
        <v>85373</v>
      </c>
      <c r="D13" s="59">
        <v>5450</v>
      </c>
      <c r="E13" s="59">
        <v>1561</v>
      </c>
      <c r="F13" s="59">
        <v>48168</v>
      </c>
      <c r="G13" s="61">
        <v>140552</v>
      </c>
      <c r="H13" s="62" t="s">
        <v>2451</v>
      </c>
      <c r="I13" s="59">
        <v>45350</v>
      </c>
      <c r="J13" s="59">
        <v>2895</v>
      </c>
      <c r="K13" s="60">
        <v>829</v>
      </c>
      <c r="L13" s="59">
        <v>25587</v>
      </c>
      <c r="M13" s="61">
        <v>74661</v>
      </c>
    </row>
    <row r="14" spans="1:13" ht="12.75" customHeight="1" x14ac:dyDescent="0.2">
      <c r="A14" s="58" t="s">
        <v>126</v>
      </c>
      <c r="B14" s="58" t="s">
        <v>127</v>
      </c>
      <c r="C14" s="59">
        <v>27677</v>
      </c>
      <c r="D14" s="59">
        <v>4090</v>
      </c>
      <c r="E14" s="59">
        <v>1410</v>
      </c>
      <c r="F14" s="59">
        <v>11619</v>
      </c>
      <c r="G14" s="61">
        <v>44796</v>
      </c>
      <c r="H14" s="62" t="s">
        <v>2452</v>
      </c>
      <c r="I14" s="59">
        <v>13221</v>
      </c>
      <c r="J14" s="59">
        <v>1954</v>
      </c>
      <c r="K14" s="60">
        <v>674</v>
      </c>
      <c r="L14" s="59">
        <v>5550</v>
      </c>
      <c r="M14" s="61">
        <v>21399</v>
      </c>
    </row>
    <row r="15" spans="1:13" ht="12.75" customHeight="1" x14ac:dyDescent="0.2">
      <c r="A15" s="58" t="s">
        <v>133</v>
      </c>
      <c r="B15" s="58" t="s">
        <v>134</v>
      </c>
      <c r="C15" s="59">
        <v>60912</v>
      </c>
      <c r="D15" s="59">
        <v>6714</v>
      </c>
      <c r="E15" s="59">
        <v>2428</v>
      </c>
      <c r="F15" s="59">
        <v>21958</v>
      </c>
      <c r="G15" s="61">
        <v>92012</v>
      </c>
      <c r="H15" s="62" t="s">
        <v>2453</v>
      </c>
      <c r="I15" s="59">
        <v>38113</v>
      </c>
      <c r="J15" s="59">
        <v>4201</v>
      </c>
      <c r="K15" s="59">
        <v>1519</v>
      </c>
      <c r="L15" s="59">
        <v>13739</v>
      </c>
      <c r="M15" s="61">
        <v>57572</v>
      </c>
    </row>
    <row r="16" spans="1:13" ht="12.75" customHeight="1" x14ac:dyDescent="0.2">
      <c r="A16" s="58" t="s">
        <v>140</v>
      </c>
      <c r="B16" s="58" t="s">
        <v>141</v>
      </c>
      <c r="C16" s="59">
        <v>49416</v>
      </c>
      <c r="D16" s="59">
        <v>8497</v>
      </c>
      <c r="E16" s="59">
        <v>1198</v>
      </c>
      <c r="F16" s="59">
        <v>19963</v>
      </c>
      <c r="G16" s="61">
        <v>79074</v>
      </c>
      <c r="H16" s="62" t="s">
        <v>2454</v>
      </c>
      <c r="I16" s="59">
        <v>24570</v>
      </c>
      <c r="J16" s="59">
        <v>4225</v>
      </c>
      <c r="K16" s="60">
        <v>596</v>
      </c>
      <c r="L16" s="59">
        <v>9926</v>
      </c>
      <c r="M16" s="61">
        <v>39317</v>
      </c>
    </row>
    <row r="17" spans="1:13" ht="12.75" customHeight="1" x14ac:dyDescent="0.2">
      <c r="A17" s="58" t="s">
        <v>147</v>
      </c>
      <c r="B17" s="58" t="s">
        <v>148</v>
      </c>
      <c r="C17" s="59">
        <v>143951</v>
      </c>
      <c r="D17" s="59">
        <v>13026</v>
      </c>
      <c r="E17" s="59">
        <v>2343</v>
      </c>
      <c r="F17" s="59">
        <v>55929</v>
      </c>
      <c r="G17" s="61">
        <v>215249</v>
      </c>
      <c r="H17" s="62" t="s">
        <v>2455</v>
      </c>
      <c r="I17" s="59">
        <v>121754</v>
      </c>
      <c r="J17" s="59">
        <v>11017</v>
      </c>
      <c r="K17" s="59">
        <v>1982</v>
      </c>
      <c r="L17" s="59">
        <v>47305</v>
      </c>
      <c r="M17" s="61">
        <v>182058</v>
      </c>
    </row>
    <row r="18" spans="1:13" ht="36.75" customHeight="1" x14ac:dyDescent="0.2">
      <c r="A18" s="58" t="s">
        <v>155</v>
      </c>
      <c r="B18" s="58" t="s">
        <v>156</v>
      </c>
      <c r="C18" s="59">
        <v>57221</v>
      </c>
      <c r="D18" s="59">
        <v>50660</v>
      </c>
      <c r="E18" s="60">
        <v>444</v>
      </c>
      <c r="F18" s="59">
        <v>40991</v>
      </c>
      <c r="G18" s="61">
        <v>149316</v>
      </c>
      <c r="H18" s="62" t="s">
        <v>2456</v>
      </c>
      <c r="I18" s="59">
        <v>35849</v>
      </c>
      <c r="J18" s="59">
        <v>31738</v>
      </c>
      <c r="K18" s="60">
        <v>278</v>
      </c>
      <c r="L18" s="59">
        <v>25681</v>
      </c>
      <c r="M18" s="61">
        <v>93546</v>
      </c>
    </row>
    <row r="19" spans="1:13" ht="24.75" customHeight="1" x14ac:dyDescent="0.2">
      <c r="A19" s="58" t="s">
        <v>162</v>
      </c>
      <c r="B19" s="58" t="s">
        <v>163</v>
      </c>
      <c r="C19" s="59">
        <v>65405</v>
      </c>
      <c r="D19" s="59">
        <v>30565</v>
      </c>
      <c r="E19" s="60">
        <v>242</v>
      </c>
      <c r="F19" s="59">
        <v>24804</v>
      </c>
      <c r="G19" s="61">
        <v>121016</v>
      </c>
      <c r="H19" s="62" t="s">
        <v>2457</v>
      </c>
      <c r="I19" s="59">
        <v>61481</v>
      </c>
      <c r="J19" s="59">
        <v>28731</v>
      </c>
      <c r="K19" s="60">
        <v>227</v>
      </c>
      <c r="L19" s="59">
        <v>23316</v>
      </c>
      <c r="M19" s="61">
        <v>113755</v>
      </c>
    </row>
    <row r="20" spans="1:13" ht="12.75" customHeight="1" x14ac:dyDescent="0.2">
      <c r="A20" s="58" t="s">
        <v>169</v>
      </c>
      <c r="B20" s="58" t="s">
        <v>170</v>
      </c>
      <c r="C20" s="59">
        <v>61597</v>
      </c>
      <c r="D20" s="59">
        <v>3123</v>
      </c>
      <c r="E20" s="60">
        <v>79</v>
      </c>
      <c r="F20" s="59">
        <v>3648</v>
      </c>
      <c r="G20" s="61">
        <v>68447</v>
      </c>
      <c r="H20" s="62" t="s">
        <v>2458</v>
      </c>
      <c r="I20" s="59">
        <v>33921</v>
      </c>
      <c r="J20" s="59">
        <v>1720</v>
      </c>
      <c r="K20" s="60">
        <v>44</v>
      </c>
      <c r="L20" s="59">
        <v>2009</v>
      </c>
      <c r="M20" s="61">
        <v>37694</v>
      </c>
    </row>
    <row r="21" spans="1:13" ht="12.75" customHeight="1" x14ac:dyDescent="0.2">
      <c r="A21" s="58" t="s">
        <v>181</v>
      </c>
      <c r="B21" s="58" t="s">
        <v>182</v>
      </c>
      <c r="C21" s="59">
        <v>30469</v>
      </c>
      <c r="D21" s="60">
        <v>416</v>
      </c>
      <c r="E21" s="59">
        <v>33921</v>
      </c>
      <c r="F21" s="59">
        <v>8743</v>
      </c>
      <c r="G21" s="61">
        <v>73549</v>
      </c>
      <c r="H21" s="62" t="s">
        <v>2459</v>
      </c>
      <c r="I21" s="59">
        <v>11703</v>
      </c>
      <c r="J21" s="60">
        <v>160</v>
      </c>
      <c r="K21" s="59">
        <v>13029</v>
      </c>
      <c r="L21" s="59">
        <v>3358</v>
      </c>
      <c r="M21" s="61">
        <v>28250</v>
      </c>
    </row>
    <row r="22" spans="1:13" ht="12.75" customHeight="1" x14ac:dyDescent="0.2">
      <c r="A22" s="58" t="s">
        <v>194</v>
      </c>
      <c r="B22" s="58" t="s">
        <v>195</v>
      </c>
      <c r="C22" s="59">
        <v>44056</v>
      </c>
      <c r="D22" s="60">
        <v>252</v>
      </c>
      <c r="E22" s="59">
        <v>35040</v>
      </c>
      <c r="F22" s="59">
        <v>13140</v>
      </c>
      <c r="G22" s="61">
        <v>92488</v>
      </c>
      <c r="H22" s="62" t="s">
        <v>2460</v>
      </c>
      <c r="I22" s="59">
        <v>20526</v>
      </c>
      <c r="J22" s="60">
        <v>117</v>
      </c>
      <c r="K22" s="59">
        <v>16325</v>
      </c>
      <c r="L22" s="59">
        <v>6122</v>
      </c>
      <c r="M22" s="61">
        <v>43090</v>
      </c>
    </row>
    <row r="23" spans="1:13" ht="36.75" customHeight="1" x14ac:dyDescent="0.2">
      <c r="A23" s="58" t="s">
        <v>207</v>
      </c>
      <c r="B23" s="58" t="s">
        <v>208</v>
      </c>
      <c r="C23" s="59">
        <v>161962</v>
      </c>
      <c r="D23" s="59">
        <v>2517</v>
      </c>
      <c r="E23" s="59">
        <v>112534</v>
      </c>
      <c r="F23" s="59">
        <v>15947</v>
      </c>
      <c r="G23" s="61">
        <v>292960</v>
      </c>
      <c r="H23" s="62" t="s">
        <v>2461</v>
      </c>
      <c r="I23" s="59">
        <v>86795</v>
      </c>
      <c r="J23" s="59">
        <v>1349</v>
      </c>
      <c r="K23" s="59">
        <v>60307</v>
      </c>
      <c r="L23" s="59">
        <v>8546</v>
      </c>
      <c r="M23" s="61">
        <v>156997</v>
      </c>
    </row>
    <row r="24" spans="1:13" ht="12.75" customHeight="1" x14ac:dyDescent="0.2">
      <c r="A24" s="58" t="s">
        <v>220</v>
      </c>
      <c r="B24" s="58" t="s">
        <v>221</v>
      </c>
      <c r="C24" s="60">
        <v>529</v>
      </c>
      <c r="D24" s="60">
        <v>281</v>
      </c>
      <c r="E24" s="59">
        <v>32414</v>
      </c>
      <c r="F24" s="59">
        <v>23876</v>
      </c>
      <c r="G24" s="61">
        <v>57100</v>
      </c>
      <c r="H24" s="62" t="s">
        <v>2462</v>
      </c>
      <c r="I24" s="60">
        <v>259</v>
      </c>
      <c r="J24" s="60">
        <v>138</v>
      </c>
      <c r="K24" s="59">
        <v>15899</v>
      </c>
      <c r="L24" s="59">
        <v>11711</v>
      </c>
      <c r="M24" s="61">
        <v>28007</v>
      </c>
    </row>
    <row r="25" spans="1:13" ht="12.75" customHeight="1" x14ac:dyDescent="0.2">
      <c r="A25" s="58" t="s">
        <v>233</v>
      </c>
      <c r="B25" s="58" t="s">
        <v>234</v>
      </c>
      <c r="C25" s="59">
        <v>41699</v>
      </c>
      <c r="D25" s="60">
        <v>163</v>
      </c>
      <c r="E25" s="60">
        <v>83</v>
      </c>
      <c r="F25" s="59">
        <v>6405</v>
      </c>
      <c r="G25" s="61">
        <v>48350</v>
      </c>
      <c r="H25" s="62" t="s">
        <v>2463</v>
      </c>
      <c r="I25" s="59">
        <v>21984</v>
      </c>
      <c r="J25" s="60">
        <v>86</v>
      </c>
      <c r="K25" s="60">
        <v>44</v>
      </c>
      <c r="L25" s="59">
        <v>3377</v>
      </c>
      <c r="M25" s="61">
        <v>25491</v>
      </c>
    </row>
    <row r="26" spans="1:13" ht="12.75" customHeight="1" x14ac:dyDescent="0.2">
      <c r="A26" s="58" t="s">
        <v>246</v>
      </c>
      <c r="B26" s="58" t="s">
        <v>247</v>
      </c>
      <c r="C26" s="59">
        <v>3294</v>
      </c>
      <c r="D26" s="59">
        <v>16698</v>
      </c>
      <c r="E26" s="59">
        <v>1792</v>
      </c>
      <c r="F26" s="59">
        <v>31064</v>
      </c>
      <c r="G26" s="61">
        <v>52848</v>
      </c>
      <c r="H26" s="62" t="s">
        <v>2464</v>
      </c>
      <c r="I26" s="59">
        <v>1356</v>
      </c>
      <c r="J26" s="59">
        <v>6875</v>
      </c>
      <c r="K26" s="60">
        <v>738</v>
      </c>
      <c r="L26" s="59">
        <v>12789</v>
      </c>
      <c r="M26" s="61">
        <v>21758</v>
      </c>
    </row>
    <row r="27" spans="1:13" ht="12.75" customHeight="1" x14ac:dyDescent="0.2">
      <c r="A27" s="58" t="s">
        <v>259</v>
      </c>
      <c r="B27" s="58" t="s">
        <v>260</v>
      </c>
      <c r="C27" s="59">
        <v>1174</v>
      </c>
      <c r="D27" s="59">
        <v>8436</v>
      </c>
      <c r="E27" s="60">
        <v>185</v>
      </c>
      <c r="F27" s="59">
        <v>26018</v>
      </c>
      <c r="G27" s="61">
        <v>35813</v>
      </c>
      <c r="H27" s="62" t="s">
        <v>2465</v>
      </c>
      <c r="I27" s="60">
        <v>602</v>
      </c>
      <c r="J27" s="59">
        <v>4324</v>
      </c>
      <c r="K27" s="60">
        <v>95</v>
      </c>
      <c r="L27" s="59">
        <v>13337</v>
      </c>
      <c r="M27" s="61">
        <v>18358</v>
      </c>
    </row>
    <row r="28" spans="1:13" ht="12.75" customHeight="1" x14ac:dyDescent="0.2">
      <c r="A28" s="58" t="s">
        <v>272</v>
      </c>
      <c r="B28" s="58" t="s">
        <v>273</v>
      </c>
      <c r="C28" s="59">
        <v>1037</v>
      </c>
      <c r="D28" s="60">
        <v>125</v>
      </c>
      <c r="E28" s="59">
        <v>34673</v>
      </c>
      <c r="F28" s="59">
        <v>11614</v>
      </c>
      <c r="G28" s="61">
        <v>47449</v>
      </c>
      <c r="H28" s="62" t="s">
        <v>2466</v>
      </c>
      <c r="I28" s="60">
        <v>605</v>
      </c>
      <c r="J28" s="60">
        <v>73</v>
      </c>
      <c r="K28" s="59">
        <v>20239</v>
      </c>
      <c r="L28" s="59">
        <v>6779</v>
      </c>
      <c r="M28" s="61">
        <v>27696</v>
      </c>
    </row>
    <row r="29" spans="1:13" ht="12.75" customHeight="1" x14ac:dyDescent="0.2">
      <c r="A29" s="58" t="s">
        <v>285</v>
      </c>
      <c r="B29" s="58" t="s">
        <v>286</v>
      </c>
      <c r="C29" s="59">
        <v>36913</v>
      </c>
      <c r="D29" s="60">
        <v>474</v>
      </c>
      <c r="E29" s="60">
        <v>178</v>
      </c>
      <c r="F29" s="60">
        <v>979</v>
      </c>
      <c r="G29" s="61">
        <v>38544</v>
      </c>
      <c r="H29" s="62" t="s">
        <v>2467</v>
      </c>
      <c r="I29" s="59">
        <v>15282</v>
      </c>
      <c r="J29" s="60">
        <v>196</v>
      </c>
      <c r="K29" s="60">
        <v>74</v>
      </c>
      <c r="L29" s="60">
        <v>405</v>
      </c>
      <c r="M29" s="61">
        <v>15957</v>
      </c>
    </row>
    <row r="30" spans="1:13" ht="12.75" customHeight="1" x14ac:dyDescent="0.2">
      <c r="A30" s="58" t="s">
        <v>297</v>
      </c>
      <c r="B30" s="58" t="s">
        <v>298</v>
      </c>
      <c r="C30" s="59">
        <v>85330</v>
      </c>
      <c r="D30" s="59">
        <v>7009</v>
      </c>
      <c r="E30" s="60">
        <v>134</v>
      </c>
      <c r="F30" s="59">
        <v>18980</v>
      </c>
      <c r="G30" s="61">
        <v>111453</v>
      </c>
      <c r="H30" s="62" t="s">
        <v>2468</v>
      </c>
      <c r="I30" s="59">
        <v>53536</v>
      </c>
      <c r="J30" s="59">
        <v>4397</v>
      </c>
      <c r="K30" s="60">
        <v>84</v>
      </c>
      <c r="L30" s="59">
        <v>11908</v>
      </c>
      <c r="M30" s="61">
        <v>69925</v>
      </c>
    </row>
    <row r="31" spans="1:13" ht="12.75" customHeight="1" x14ac:dyDescent="0.2">
      <c r="A31" s="58" t="s">
        <v>309</v>
      </c>
      <c r="B31" s="58" t="s">
        <v>310</v>
      </c>
      <c r="C31" s="59">
        <v>2387</v>
      </c>
      <c r="D31" s="60">
        <v>90</v>
      </c>
      <c r="E31" s="59">
        <v>17675</v>
      </c>
      <c r="F31" s="59">
        <v>13675</v>
      </c>
      <c r="G31" s="61">
        <v>33827</v>
      </c>
      <c r="H31" s="62" t="s">
        <v>2469</v>
      </c>
      <c r="I31" s="59">
        <v>1264</v>
      </c>
      <c r="J31" s="60">
        <v>48</v>
      </c>
      <c r="K31" s="59">
        <v>9361</v>
      </c>
      <c r="L31" s="59">
        <v>7242</v>
      </c>
      <c r="M31" s="61">
        <v>17915</v>
      </c>
    </row>
    <row r="32" spans="1:13" ht="12.75" customHeight="1" x14ac:dyDescent="0.2">
      <c r="A32" s="58" t="s">
        <v>322</v>
      </c>
      <c r="B32" s="58" t="s">
        <v>323</v>
      </c>
      <c r="C32" s="59">
        <v>30839</v>
      </c>
      <c r="D32" s="60">
        <v>241</v>
      </c>
      <c r="E32" s="60">
        <v>48</v>
      </c>
      <c r="F32" s="59">
        <v>7739</v>
      </c>
      <c r="G32" s="61">
        <v>38867</v>
      </c>
      <c r="H32" s="62" t="s">
        <v>2470</v>
      </c>
      <c r="I32" s="59">
        <v>19234</v>
      </c>
      <c r="J32" s="60">
        <v>150</v>
      </c>
      <c r="K32" s="60">
        <v>30</v>
      </c>
      <c r="L32" s="59">
        <v>4827</v>
      </c>
      <c r="M32" s="61">
        <v>24241</v>
      </c>
    </row>
    <row r="33" spans="1:13" ht="12.75" customHeight="1" x14ac:dyDescent="0.2">
      <c r="A33" s="58" t="s">
        <v>334</v>
      </c>
      <c r="B33" s="58" t="s">
        <v>335</v>
      </c>
      <c r="C33" s="59">
        <v>2244</v>
      </c>
      <c r="D33" s="59">
        <v>20710</v>
      </c>
      <c r="E33" s="60">
        <v>279</v>
      </c>
      <c r="F33" s="59">
        <v>42071</v>
      </c>
      <c r="G33" s="61">
        <v>65304</v>
      </c>
      <c r="H33" s="62" t="s">
        <v>2471</v>
      </c>
      <c r="I33" s="59">
        <v>1095</v>
      </c>
      <c r="J33" s="59">
        <v>10102</v>
      </c>
      <c r="K33" s="60">
        <v>136</v>
      </c>
      <c r="L33" s="59">
        <v>20522</v>
      </c>
      <c r="M33" s="61">
        <v>31855</v>
      </c>
    </row>
    <row r="34" spans="1:13" ht="12.75" customHeight="1" x14ac:dyDescent="0.2">
      <c r="A34" s="58" t="s">
        <v>346</v>
      </c>
      <c r="B34" s="58" t="s">
        <v>347</v>
      </c>
      <c r="C34" s="59">
        <v>33827</v>
      </c>
      <c r="D34" s="60">
        <v>372</v>
      </c>
      <c r="E34" s="60">
        <v>73</v>
      </c>
      <c r="F34" s="59">
        <v>5585</v>
      </c>
      <c r="G34" s="61">
        <v>39857</v>
      </c>
      <c r="H34" s="62" t="s">
        <v>2472</v>
      </c>
      <c r="I34" s="59">
        <v>14637</v>
      </c>
      <c r="J34" s="60">
        <v>161</v>
      </c>
      <c r="K34" s="60">
        <v>32</v>
      </c>
      <c r="L34" s="59">
        <v>2417</v>
      </c>
      <c r="M34" s="61">
        <v>17247</v>
      </c>
    </row>
    <row r="35" spans="1:13" ht="24.75" customHeight="1" x14ac:dyDescent="0.2">
      <c r="A35" s="58" t="s">
        <v>359</v>
      </c>
      <c r="B35" s="58" t="s">
        <v>360</v>
      </c>
      <c r="C35" s="60">
        <v>751</v>
      </c>
      <c r="D35" s="60">
        <v>119</v>
      </c>
      <c r="E35" s="59">
        <v>17625</v>
      </c>
      <c r="F35" s="59">
        <v>28154</v>
      </c>
      <c r="G35" s="61">
        <v>46649</v>
      </c>
      <c r="H35" s="62" t="s">
        <v>2473</v>
      </c>
      <c r="I35" s="60">
        <v>474</v>
      </c>
      <c r="J35" s="60">
        <v>75</v>
      </c>
      <c r="K35" s="59">
        <v>11127</v>
      </c>
      <c r="L35" s="59">
        <v>17774</v>
      </c>
      <c r="M35" s="61">
        <v>29450</v>
      </c>
    </row>
    <row r="36" spans="1:13" ht="12.75" customHeight="1" x14ac:dyDescent="0.2">
      <c r="A36" s="58" t="s">
        <v>370</v>
      </c>
      <c r="B36" s="58" t="s">
        <v>371</v>
      </c>
      <c r="C36" s="59">
        <v>41914</v>
      </c>
      <c r="D36" s="60">
        <v>391</v>
      </c>
      <c r="E36" s="60">
        <v>150</v>
      </c>
      <c r="F36" s="59">
        <v>53812</v>
      </c>
      <c r="G36" s="61">
        <v>96267</v>
      </c>
      <c r="H36" s="62" t="s">
        <v>2474</v>
      </c>
      <c r="I36" s="59">
        <v>26905</v>
      </c>
      <c r="J36" s="60">
        <v>251</v>
      </c>
      <c r="K36" s="60">
        <v>96</v>
      </c>
      <c r="L36" s="59">
        <v>34542</v>
      </c>
      <c r="M36" s="61">
        <v>61794</v>
      </c>
    </row>
    <row r="37" spans="1:13" ht="12.75" customHeight="1" x14ac:dyDescent="0.2">
      <c r="A37" s="58" t="s">
        <v>382</v>
      </c>
      <c r="B37" s="58" t="s">
        <v>383</v>
      </c>
      <c r="C37" s="59">
        <v>3690</v>
      </c>
      <c r="D37" s="60">
        <v>130</v>
      </c>
      <c r="E37" s="59">
        <v>23127</v>
      </c>
      <c r="F37" s="59">
        <v>13696</v>
      </c>
      <c r="G37" s="61">
        <v>40643</v>
      </c>
      <c r="H37" s="62" t="s">
        <v>1639</v>
      </c>
      <c r="I37" s="59">
        <v>1808</v>
      </c>
      <c r="J37" s="60">
        <v>64</v>
      </c>
      <c r="K37" s="59">
        <v>11332</v>
      </c>
      <c r="L37" s="59">
        <v>6711</v>
      </c>
      <c r="M37" s="61">
        <v>19915</v>
      </c>
    </row>
    <row r="38" spans="1:13" ht="12.75" customHeight="1" x14ac:dyDescent="0.2">
      <c r="A38" s="58" t="s">
        <v>395</v>
      </c>
      <c r="B38" s="58" t="s">
        <v>396</v>
      </c>
      <c r="C38" s="60">
        <v>794</v>
      </c>
      <c r="D38" s="59">
        <v>26717</v>
      </c>
      <c r="E38" s="60">
        <v>188</v>
      </c>
      <c r="F38" s="60">
        <v>379</v>
      </c>
      <c r="G38" s="61">
        <v>28078</v>
      </c>
      <c r="H38" s="62" t="s">
        <v>2475</v>
      </c>
      <c r="I38" s="60">
        <v>414</v>
      </c>
      <c r="J38" s="59">
        <v>13922</v>
      </c>
      <c r="K38" s="60">
        <v>98</v>
      </c>
      <c r="L38" s="60">
        <v>197</v>
      </c>
      <c r="M38" s="61">
        <v>14631</v>
      </c>
    </row>
    <row r="39" spans="1:13" ht="12.75" customHeight="1" x14ac:dyDescent="0.2">
      <c r="A39" s="58" t="s">
        <v>405</v>
      </c>
      <c r="B39" s="58" t="s">
        <v>406</v>
      </c>
      <c r="C39" s="59">
        <v>49768</v>
      </c>
      <c r="D39" s="60">
        <v>627</v>
      </c>
      <c r="E39" s="60">
        <v>121</v>
      </c>
      <c r="F39" s="59">
        <v>19399</v>
      </c>
      <c r="G39" s="61">
        <v>69915</v>
      </c>
      <c r="H39" s="62" t="s">
        <v>2476</v>
      </c>
      <c r="I39" s="59">
        <v>25392</v>
      </c>
      <c r="J39" s="60">
        <v>320</v>
      </c>
      <c r="K39" s="60">
        <v>62</v>
      </c>
      <c r="L39" s="59">
        <v>9897</v>
      </c>
      <c r="M39" s="61">
        <v>35671</v>
      </c>
    </row>
    <row r="40" spans="1:13" ht="12.75" customHeight="1" x14ac:dyDescent="0.2">
      <c r="A40" s="58" t="s">
        <v>417</v>
      </c>
      <c r="B40" s="58" t="s">
        <v>418</v>
      </c>
      <c r="C40" s="59">
        <v>2007</v>
      </c>
      <c r="D40" s="60">
        <v>850</v>
      </c>
      <c r="E40" s="59">
        <v>30387</v>
      </c>
      <c r="F40" s="59">
        <v>47705</v>
      </c>
      <c r="G40" s="61">
        <v>80949</v>
      </c>
      <c r="H40" s="62" t="s">
        <v>2477</v>
      </c>
      <c r="I40" s="59">
        <v>1155</v>
      </c>
      <c r="J40" s="60">
        <v>489</v>
      </c>
      <c r="K40" s="59">
        <v>17491</v>
      </c>
      <c r="L40" s="59">
        <v>27459</v>
      </c>
      <c r="M40" s="61">
        <v>46594</v>
      </c>
    </row>
    <row r="41" spans="1:13" ht="12.75" customHeight="1" x14ac:dyDescent="0.2">
      <c r="A41" s="58" t="s">
        <v>430</v>
      </c>
      <c r="B41" s="58" t="s">
        <v>431</v>
      </c>
      <c r="C41" s="59">
        <v>45316</v>
      </c>
      <c r="D41" s="60">
        <v>686</v>
      </c>
      <c r="E41" s="60">
        <v>282</v>
      </c>
      <c r="F41" s="59">
        <v>5333</v>
      </c>
      <c r="G41" s="61">
        <v>51617</v>
      </c>
      <c r="H41" s="62" t="s">
        <v>2478</v>
      </c>
      <c r="I41" s="59">
        <v>20379</v>
      </c>
      <c r="J41" s="60">
        <v>308</v>
      </c>
      <c r="K41" s="60">
        <v>127</v>
      </c>
      <c r="L41" s="59">
        <v>2398</v>
      </c>
      <c r="M41" s="61">
        <v>23212</v>
      </c>
    </row>
    <row r="42" spans="1:13" ht="12.75" customHeight="1" x14ac:dyDescent="0.2">
      <c r="A42" s="58" t="s">
        <v>442</v>
      </c>
      <c r="B42" s="58" t="s">
        <v>443</v>
      </c>
      <c r="C42" s="59">
        <v>93988</v>
      </c>
      <c r="D42" s="59">
        <v>71112</v>
      </c>
      <c r="E42" s="59">
        <v>5440</v>
      </c>
      <c r="F42" s="59">
        <v>60549</v>
      </c>
      <c r="G42" s="61">
        <v>231089</v>
      </c>
      <c r="H42" s="62" t="s">
        <v>2479</v>
      </c>
      <c r="I42" s="59">
        <v>58696</v>
      </c>
      <c r="J42" s="59">
        <v>44409</v>
      </c>
      <c r="K42" s="59">
        <v>3397</v>
      </c>
      <c r="L42" s="59">
        <v>37813</v>
      </c>
      <c r="M42" s="61">
        <v>144315</v>
      </c>
    </row>
    <row r="43" spans="1:13" ht="12.75" customHeight="1" x14ac:dyDescent="0.2">
      <c r="A43" s="58" t="s">
        <v>454</v>
      </c>
      <c r="B43" s="58" t="s">
        <v>455</v>
      </c>
      <c r="C43" s="59">
        <v>2400</v>
      </c>
      <c r="D43" s="60">
        <v>96</v>
      </c>
      <c r="E43" s="59">
        <v>7899</v>
      </c>
      <c r="F43" s="59">
        <v>48572</v>
      </c>
      <c r="G43" s="61">
        <v>58967</v>
      </c>
      <c r="H43" s="62" t="s">
        <v>2480</v>
      </c>
      <c r="I43" s="59">
        <v>1203</v>
      </c>
      <c r="J43" s="60">
        <v>48</v>
      </c>
      <c r="K43" s="59">
        <v>3961</v>
      </c>
      <c r="L43" s="59">
        <v>24354</v>
      </c>
      <c r="M43" s="61">
        <v>29566</v>
      </c>
    </row>
    <row r="44" spans="1:13" ht="12.75" customHeight="1" x14ac:dyDescent="0.2">
      <c r="A44" s="58" t="s">
        <v>467</v>
      </c>
      <c r="B44" s="58" t="s">
        <v>468</v>
      </c>
      <c r="C44" s="59">
        <v>2680</v>
      </c>
      <c r="D44" s="59">
        <v>9380</v>
      </c>
      <c r="E44" s="60">
        <v>320</v>
      </c>
      <c r="F44" s="59">
        <v>46652</v>
      </c>
      <c r="G44" s="61">
        <v>59032</v>
      </c>
      <c r="H44" s="62" t="s">
        <v>2481</v>
      </c>
      <c r="I44" s="59">
        <v>1294</v>
      </c>
      <c r="J44" s="59">
        <v>4531</v>
      </c>
      <c r="K44" s="60">
        <v>155</v>
      </c>
      <c r="L44" s="59">
        <v>22533</v>
      </c>
      <c r="M44" s="61">
        <v>28513</v>
      </c>
    </row>
    <row r="45" spans="1:13" ht="12.75" customHeight="1" x14ac:dyDescent="0.2">
      <c r="A45" s="58" t="s">
        <v>480</v>
      </c>
      <c r="B45" s="58" t="s">
        <v>481</v>
      </c>
      <c r="C45" s="60">
        <v>712</v>
      </c>
      <c r="D45" s="59">
        <v>11360</v>
      </c>
      <c r="E45" s="60">
        <v>98</v>
      </c>
      <c r="F45" s="59">
        <v>20787</v>
      </c>
      <c r="G45" s="61">
        <v>32957</v>
      </c>
      <c r="H45" s="62" t="s">
        <v>2482</v>
      </c>
      <c r="I45" s="60">
        <v>480</v>
      </c>
      <c r="J45" s="59">
        <v>7663</v>
      </c>
      <c r="K45" s="60">
        <v>66</v>
      </c>
      <c r="L45" s="59">
        <v>14023</v>
      </c>
      <c r="M45" s="61">
        <v>22232</v>
      </c>
    </row>
    <row r="46" spans="1:13" ht="12.75" customHeight="1" x14ac:dyDescent="0.2">
      <c r="A46" s="58" t="s">
        <v>490</v>
      </c>
      <c r="B46" s="58" t="s">
        <v>491</v>
      </c>
      <c r="C46" s="59">
        <v>6311</v>
      </c>
      <c r="D46" s="59">
        <v>18046</v>
      </c>
      <c r="E46" s="60">
        <v>417</v>
      </c>
      <c r="F46" s="59">
        <v>41178</v>
      </c>
      <c r="G46" s="61">
        <v>65952</v>
      </c>
      <c r="H46" s="62" t="s">
        <v>1072</v>
      </c>
      <c r="I46" s="59">
        <v>2651</v>
      </c>
      <c r="J46" s="59">
        <v>7579</v>
      </c>
      <c r="K46" s="60">
        <v>175</v>
      </c>
      <c r="L46" s="59">
        <v>17295</v>
      </c>
      <c r="M46" s="61">
        <v>27700</v>
      </c>
    </row>
    <row r="47" spans="1:13" ht="12.75" customHeight="1" x14ac:dyDescent="0.2">
      <c r="A47" s="58" t="s">
        <v>503</v>
      </c>
      <c r="B47" s="58" t="s">
        <v>504</v>
      </c>
      <c r="C47" s="59">
        <v>86185</v>
      </c>
      <c r="D47" s="59">
        <v>1095</v>
      </c>
      <c r="E47" s="60">
        <v>455</v>
      </c>
      <c r="F47" s="59">
        <v>10679</v>
      </c>
      <c r="G47" s="61">
        <v>98414</v>
      </c>
      <c r="H47" s="62" t="s">
        <v>2483</v>
      </c>
      <c r="I47" s="59">
        <v>51013</v>
      </c>
      <c r="J47" s="60">
        <v>648</v>
      </c>
      <c r="K47" s="60">
        <v>269</v>
      </c>
      <c r="L47" s="59">
        <v>6321</v>
      </c>
      <c r="M47" s="61">
        <v>58251</v>
      </c>
    </row>
    <row r="48" spans="1:13" ht="12.75" customHeight="1" x14ac:dyDescent="0.2">
      <c r="A48" s="58" t="s">
        <v>516</v>
      </c>
      <c r="B48" s="58" t="s">
        <v>517</v>
      </c>
      <c r="C48" s="59">
        <v>26027</v>
      </c>
      <c r="D48" s="60">
        <v>171</v>
      </c>
      <c r="E48" s="60">
        <v>76</v>
      </c>
      <c r="F48" s="59">
        <v>2689</v>
      </c>
      <c r="G48" s="61">
        <v>28963</v>
      </c>
      <c r="H48" s="62" t="s">
        <v>2484</v>
      </c>
      <c r="I48" s="59">
        <v>10710</v>
      </c>
      <c r="J48" s="60">
        <v>70</v>
      </c>
      <c r="K48" s="60">
        <v>31</v>
      </c>
      <c r="L48" s="59">
        <v>1107</v>
      </c>
      <c r="M48" s="61">
        <v>11918</v>
      </c>
    </row>
    <row r="49" spans="1:13" ht="12.75" customHeight="1" x14ac:dyDescent="0.2">
      <c r="A49" s="58" t="s">
        <v>529</v>
      </c>
      <c r="B49" s="58" t="s">
        <v>530</v>
      </c>
      <c r="C49" s="60">
        <v>407</v>
      </c>
      <c r="D49" s="60">
        <v>34</v>
      </c>
      <c r="E49" s="59">
        <v>15293</v>
      </c>
      <c r="F49" s="59">
        <v>14386</v>
      </c>
      <c r="G49" s="61">
        <v>30120</v>
      </c>
      <c r="H49" s="62" t="s">
        <v>2485</v>
      </c>
      <c r="I49" s="60">
        <v>202</v>
      </c>
      <c r="J49" s="60">
        <v>17</v>
      </c>
      <c r="K49" s="59">
        <v>7578</v>
      </c>
      <c r="L49" s="59">
        <v>7128</v>
      </c>
      <c r="M49" s="61">
        <v>14925</v>
      </c>
    </row>
    <row r="50" spans="1:13" ht="12.75" customHeight="1" x14ac:dyDescent="0.2">
      <c r="A50" s="58" t="s">
        <v>541</v>
      </c>
      <c r="B50" s="58" t="s">
        <v>542</v>
      </c>
      <c r="C50" s="59">
        <v>92449</v>
      </c>
      <c r="D50" s="60">
        <v>907</v>
      </c>
      <c r="E50" s="59">
        <v>3349</v>
      </c>
      <c r="F50" s="59">
        <v>21307</v>
      </c>
      <c r="G50" s="61">
        <v>118012</v>
      </c>
      <c r="H50" s="62" t="s">
        <v>1132</v>
      </c>
      <c r="I50" s="59">
        <v>29584</v>
      </c>
      <c r="J50" s="60">
        <v>290</v>
      </c>
      <c r="K50" s="59">
        <v>1072</v>
      </c>
      <c r="L50" s="59">
        <v>6818</v>
      </c>
      <c r="M50" s="61">
        <v>37764</v>
      </c>
    </row>
    <row r="51" spans="1:13" ht="12.75" customHeight="1" x14ac:dyDescent="0.2">
      <c r="A51" s="58" t="s">
        <v>554</v>
      </c>
      <c r="B51" s="58" t="s">
        <v>555</v>
      </c>
      <c r="C51" s="59">
        <v>25037</v>
      </c>
      <c r="D51" s="60">
        <v>279</v>
      </c>
      <c r="E51" s="59">
        <v>58623</v>
      </c>
      <c r="F51" s="59">
        <v>22509</v>
      </c>
      <c r="G51" s="61">
        <v>106448</v>
      </c>
      <c r="H51" s="62" t="s">
        <v>2486</v>
      </c>
      <c r="I51" s="59">
        <v>15926</v>
      </c>
      <c r="J51" s="60">
        <v>177</v>
      </c>
      <c r="K51" s="59">
        <v>37290</v>
      </c>
      <c r="L51" s="59">
        <v>14318</v>
      </c>
      <c r="M51" s="61">
        <v>67711</v>
      </c>
    </row>
    <row r="52" spans="1:13" ht="12.75" customHeight="1" x14ac:dyDescent="0.2">
      <c r="A52" s="58" t="s">
        <v>565</v>
      </c>
      <c r="B52" s="58" t="s">
        <v>566</v>
      </c>
      <c r="C52" s="59">
        <v>1349</v>
      </c>
      <c r="D52" s="60">
        <v>425</v>
      </c>
      <c r="E52" s="59">
        <v>15657</v>
      </c>
      <c r="F52" s="59">
        <v>39273</v>
      </c>
      <c r="G52" s="61">
        <v>56704</v>
      </c>
      <c r="H52" s="62" t="s">
        <v>2487</v>
      </c>
      <c r="I52" s="60">
        <v>725</v>
      </c>
      <c r="J52" s="60">
        <v>229</v>
      </c>
      <c r="K52" s="59">
        <v>8420</v>
      </c>
      <c r="L52" s="59">
        <v>21121</v>
      </c>
      <c r="M52" s="61">
        <v>30495</v>
      </c>
    </row>
    <row r="53" spans="1:13" ht="12.75" customHeight="1" x14ac:dyDescent="0.2">
      <c r="A53" s="58" t="s">
        <v>577</v>
      </c>
      <c r="B53" s="58" t="s">
        <v>578</v>
      </c>
      <c r="C53" s="59">
        <v>10882</v>
      </c>
      <c r="D53" s="60">
        <v>386</v>
      </c>
      <c r="E53" s="59">
        <v>60818</v>
      </c>
      <c r="F53" s="59">
        <v>1926</v>
      </c>
      <c r="G53" s="61">
        <v>74012</v>
      </c>
      <c r="H53" s="62" t="s">
        <v>2488</v>
      </c>
      <c r="I53" s="59">
        <v>4791</v>
      </c>
      <c r="J53" s="60">
        <v>170</v>
      </c>
      <c r="K53" s="59">
        <v>26778</v>
      </c>
      <c r="L53" s="60">
        <v>848</v>
      </c>
      <c r="M53" s="61">
        <v>32587</v>
      </c>
    </row>
    <row r="54" spans="1:13" ht="12.75" customHeight="1" x14ac:dyDescent="0.2">
      <c r="A54" s="58" t="s">
        <v>589</v>
      </c>
      <c r="B54" s="58" t="s">
        <v>590</v>
      </c>
      <c r="C54" s="59">
        <v>1506</v>
      </c>
      <c r="D54" s="59">
        <v>16253</v>
      </c>
      <c r="E54" s="60">
        <v>815</v>
      </c>
      <c r="F54" s="59">
        <v>28848</v>
      </c>
      <c r="G54" s="61">
        <v>47422</v>
      </c>
      <c r="H54" s="62" t="s">
        <v>2489</v>
      </c>
      <c r="I54" s="60">
        <v>908</v>
      </c>
      <c r="J54" s="59">
        <v>9801</v>
      </c>
      <c r="K54" s="60">
        <v>491</v>
      </c>
      <c r="L54" s="59">
        <v>17395</v>
      </c>
      <c r="M54" s="61">
        <v>28595</v>
      </c>
    </row>
    <row r="55" spans="1:13" ht="12.75" customHeight="1" x14ac:dyDescent="0.2">
      <c r="A55" s="58" t="s">
        <v>599</v>
      </c>
      <c r="B55" s="58" t="s">
        <v>600</v>
      </c>
      <c r="C55" s="59">
        <v>2077</v>
      </c>
      <c r="D55" s="59">
        <v>11066</v>
      </c>
      <c r="E55" s="60">
        <v>160</v>
      </c>
      <c r="F55" s="59">
        <v>31136</v>
      </c>
      <c r="G55" s="61">
        <v>44439</v>
      </c>
      <c r="H55" s="62" t="s">
        <v>2490</v>
      </c>
      <c r="I55" s="59">
        <v>1121</v>
      </c>
      <c r="J55" s="59">
        <v>5971</v>
      </c>
      <c r="K55" s="60">
        <v>86</v>
      </c>
      <c r="L55" s="59">
        <v>16801</v>
      </c>
      <c r="M55" s="61">
        <v>23979</v>
      </c>
    </row>
    <row r="56" spans="1:13" ht="12.75" customHeight="1" x14ac:dyDescent="0.2">
      <c r="A56" s="58" t="s">
        <v>611</v>
      </c>
      <c r="B56" s="58" t="s">
        <v>612</v>
      </c>
      <c r="C56" s="59">
        <v>53568</v>
      </c>
      <c r="D56" s="60">
        <v>220</v>
      </c>
      <c r="E56" s="60">
        <v>117</v>
      </c>
      <c r="F56" s="59">
        <v>16450</v>
      </c>
      <c r="G56" s="61">
        <v>70355</v>
      </c>
      <c r="H56" s="62" t="s">
        <v>2491</v>
      </c>
      <c r="I56" s="59">
        <v>30228</v>
      </c>
      <c r="J56" s="60">
        <v>124</v>
      </c>
      <c r="K56" s="60">
        <v>66</v>
      </c>
      <c r="L56" s="59">
        <v>9283</v>
      </c>
      <c r="M56" s="61">
        <v>39701</v>
      </c>
    </row>
    <row r="57" spans="1:13" ht="24.75" customHeight="1" x14ac:dyDescent="0.2">
      <c r="A57" s="58" t="s">
        <v>622</v>
      </c>
      <c r="B57" s="58" t="s">
        <v>623</v>
      </c>
      <c r="C57" s="59">
        <v>8684</v>
      </c>
      <c r="D57" s="59">
        <v>2028</v>
      </c>
      <c r="E57" s="59">
        <v>1094</v>
      </c>
      <c r="F57" s="59">
        <v>3129</v>
      </c>
      <c r="G57" s="61">
        <v>14935</v>
      </c>
      <c r="H57" s="62" t="s">
        <v>2492</v>
      </c>
      <c r="I57" s="59">
        <v>3850</v>
      </c>
      <c r="J57" s="60">
        <v>899</v>
      </c>
      <c r="K57" s="60">
        <v>485</v>
      </c>
      <c r="L57" s="59">
        <v>1387</v>
      </c>
      <c r="M57" s="61">
        <v>6621</v>
      </c>
    </row>
    <row r="58" spans="1:13" ht="36.75" customHeight="1" x14ac:dyDescent="0.2">
      <c r="A58" s="58" t="s">
        <v>632</v>
      </c>
      <c r="B58" s="58" t="s">
        <v>633</v>
      </c>
      <c r="C58" s="59">
        <v>22799</v>
      </c>
      <c r="D58" s="59">
        <v>2076</v>
      </c>
      <c r="E58" s="59">
        <v>1445</v>
      </c>
      <c r="F58" s="59">
        <v>6768</v>
      </c>
      <c r="G58" s="61">
        <v>33088</v>
      </c>
      <c r="H58" s="62" t="s">
        <v>2493</v>
      </c>
      <c r="I58" s="59">
        <v>6726</v>
      </c>
      <c r="J58" s="60">
        <v>612</v>
      </c>
      <c r="K58" s="60">
        <v>426</v>
      </c>
      <c r="L58" s="59">
        <v>1997</v>
      </c>
      <c r="M58" s="61">
        <v>9761</v>
      </c>
    </row>
    <row r="59" spans="1:13" ht="24.75" customHeight="1" x14ac:dyDescent="0.2">
      <c r="A59" s="58" t="s">
        <v>642</v>
      </c>
      <c r="B59" s="58" t="s">
        <v>643</v>
      </c>
      <c r="C59" s="59">
        <v>33741</v>
      </c>
      <c r="D59" s="59">
        <v>1856</v>
      </c>
      <c r="E59" s="59">
        <v>1477</v>
      </c>
      <c r="F59" s="59">
        <v>13177</v>
      </c>
      <c r="G59" s="61">
        <v>50251</v>
      </c>
      <c r="H59" s="62" t="s">
        <v>2494</v>
      </c>
      <c r="I59" s="59">
        <v>14414</v>
      </c>
      <c r="J59" s="60">
        <v>793</v>
      </c>
      <c r="K59" s="60">
        <v>631</v>
      </c>
      <c r="L59" s="59">
        <v>5629</v>
      </c>
      <c r="M59" s="61">
        <v>21467</v>
      </c>
    </row>
    <row r="60" spans="1:13" ht="36.75" customHeight="1" x14ac:dyDescent="0.2">
      <c r="A60" s="58" t="s">
        <v>648</v>
      </c>
      <c r="B60" s="58" t="s">
        <v>649</v>
      </c>
      <c r="C60" s="59">
        <v>6572</v>
      </c>
      <c r="D60" s="60">
        <v>73</v>
      </c>
      <c r="E60" s="59">
        <v>4934</v>
      </c>
      <c r="F60" s="60">
        <v>460</v>
      </c>
      <c r="G60" s="61">
        <v>12039</v>
      </c>
      <c r="H60" s="62" t="s">
        <v>2495</v>
      </c>
      <c r="I60" s="59">
        <v>2890</v>
      </c>
      <c r="J60" s="60">
        <v>32</v>
      </c>
      <c r="K60" s="59">
        <v>2170</v>
      </c>
      <c r="L60" s="60">
        <v>202</v>
      </c>
      <c r="M60" s="61">
        <v>5294</v>
      </c>
    </row>
    <row r="61" spans="1:13" ht="36.75" customHeight="1" x14ac:dyDescent="0.2">
      <c r="A61" s="58" t="s">
        <v>655</v>
      </c>
      <c r="B61" s="58" t="s">
        <v>656</v>
      </c>
      <c r="C61" s="60">
        <v>77</v>
      </c>
      <c r="D61" s="60">
        <v>93</v>
      </c>
      <c r="E61" s="59">
        <v>5358</v>
      </c>
      <c r="F61" s="59">
        <v>4121</v>
      </c>
      <c r="G61" s="61">
        <v>9649</v>
      </c>
      <c r="H61" s="62" t="s">
        <v>2496</v>
      </c>
      <c r="I61" s="60">
        <v>23</v>
      </c>
      <c r="J61" s="60">
        <v>28</v>
      </c>
      <c r="K61" s="59">
        <v>1596</v>
      </c>
      <c r="L61" s="59">
        <v>1228</v>
      </c>
      <c r="M61" s="61">
        <v>2875</v>
      </c>
    </row>
    <row r="62" spans="1:13" ht="24.75" customHeight="1" x14ac:dyDescent="0.2">
      <c r="A62" s="58" t="s">
        <v>662</v>
      </c>
      <c r="B62" s="58" t="s">
        <v>663</v>
      </c>
      <c r="C62" s="60">
        <v>403</v>
      </c>
      <c r="D62" s="60">
        <v>41</v>
      </c>
      <c r="E62" s="60">
        <v>35</v>
      </c>
      <c r="F62" s="60">
        <v>91</v>
      </c>
      <c r="G62" s="63">
        <v>570</v>
      </c>
      <c r="H62" s="62" t="s">
        <v>2497</v>
      </c>
      <c r="I62" s="60">
        <v>172</v>
      </c>
      <c r="J62" s="60">
        <v>17</v>
      </c>
      <c r="K62" s="60">
        <v>15</v>
      </c>
      <c r="L62" s="60">
        <v>39</v>
      </c>
      <c r="M62" s="63">
        <v>243</v>
      </c>
    </row>
    <row r="63" spans="1:13" ht="24.75" customHeight="1" x14ac:dyDescent="0.2">
      <c r="A63" s="58" t="s">
        <v>665</v>
      </c>
      <c r="B63" s="58" t="s">
        <v>666</v>
      </c>
      <c r="C63" s="59">
        <v>2664</v>
      </c>
      <c r="D63" s="60">
        <v>758</v>
      </c>
      <c r="E63" s="60">
        <v>274</v>
      </c>
      <c r="F63" s="59">
        <v>3203</v>
      </c>
      <c r="G63" s="61">
        <v>6899</v>
      </c>
      <c r="H63" s="62" t="s">
        <v>2498</v>
      </c>
      <c r="I63" s="59">
        <v>1087</v>
      </c>
      <c r="J63" s="60">
        <v>309</v>
      </c>
      <c r="K63" s="60">
        <v>112</v>
      </c>
      <c r="L63" s="59">
        <v>1307</v>
      </c>
      <c r="M63" s="61">
        <v>2815</v>
      </c>
    </row>
    <row r="64" spans="1:13" ht="36.75" customHeight="1" x14ac:dyDescent="0.2">
      <c r="A64" s="58" t="s">
        <v>672</v>
      </c>
      <c r="B64" s="58" t="s">
        <v>673</v>
      </c>
      <c r="C64" s="59">
        <v>2792</v>
      </c>
      <c r="D64" s="60">
        <v>269</v>
      </c>
      <c r="E64" s="60">
        <v>166</v>
      </c>
      <c r="F64" s="60">
        <v>688</v>
      </c>
      <c r="G64" s="61">
        <v>3915</v>
      </c>
      <c r="H64" s="62" t="s">
        <v>2499</v>
      </c>
      <c r="I64" s="60">
        <v>199</v>
      </c>
      <c r="J64" s="60">
        <v>19</v>
      </c>
      <c r="K64" s="60">
        <v>12</v>
      </c>
      <c r="L64" s="60">
        <v>49</v>
      </c>
      <c r="M64" s="63">
        <v>279</v>
      </c>
    </row>
    <row r="65" spans="1:13" ht="12.75" customHeight="1" x14ac:dyDescent="0.2">
      <c r="A65" s="58" t="s">
        <v>674</v>
      </c>
      <c r="B65" s="58" t="s">
        <v>675</v>
      </c>
      <c r="C65" s="60">
        <v>189</v>
      </c>
      <c r="D65" s="60">
        <v>22</v>
      </c>
      <c r="E65" s="60">
        <v>28</v>
      </c>
      <c r="F65" s="60">
        <v>47</v>
      </c>
      <c r="G65" s="63">
        <v>286</v>
      </c>
      <c r="H65" s="62" t="s">
        <v>2500</v>
      </c>
      <c r="I65" s="60">
        <v>84</v>
      </c>
      <c r="J65" s="60">
        <v>10</v>
      </c>
      <c r="K65" s="60">
        <v>12</v>
      </c>
      <c r="L65" s="60">
        <v>21</v>
      </c>
      <c r="M65" s="63">
        <v>127</v>
      </c>
    </row>
    <row r="66" spans="1:13" s="65" customFormat="1" ht="24.75" customHeight="1" x14ac:dyDescent="0.2">
      <c r="A66" s="260"/>
      <c r="B66" s="260"/>
      <c r="C66" s="64">
        <v>2917337</v>
      </c>
      <c r="D66" s="64">
        <v>513280</v>
      </c>
      <c r="E66" s="64">
        <v>595316</v>
      </c>
      <c r="F66" s="64">
        <v>1288313</v>
      </c>
      <c r="G66" s="61">
        <v>5314246</v>
      </c>
      <c r="H66" s="62"/>
      <c r="I66" s="64">
        <v>1689946</v>
      </c>
      <c r="J66" s="64">
        <v>301989</v>
      </c>
      <c r="K66" s="64">
        <v>313442</v>
      </c>
      <c r="L66" s="64">
        <v>724803</v>
      </c>
      <c r="M66" s="61">
        <v>3030180</v>
      </c>
    </row>
  </sheetData>
  <mergeCells count="10">
    <mergeCell ref="J1:M1"/>
    <mergeCell ref="A66:B66"/>
    <mergeCell ref="A2:M2"/>
    <mergeCell ref="A3:A4"/>
    <mergeCell ref="B3:B4"/>
    <mergeCell ref="C3:F3"/>
    <mergeCell ref="G3:G4"/>
    <mergeCell ref="H3:H4"/>
    <mergeCell ref="I3:L3"/>
    <mergeCell ref="M3:M4"/>
  </mergeCells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68"/>
  <sheetViews>
    <sheetView view="pageBreakPreview" zoomScale="90" zoomScaleNormal="100" zoomScaleSheetLayoutView="90" workbookViewId="0">
      <selection activeCell="J1" sqref="J1:M1"/>
    </sheetView>
  </sheetViews>
  <sheetFormatPr defaultColWidth="10.33203125" defaultRowHeight="11.45" customHeight="1" x14ac:dyDescent="0.25"/>
  <cols>
    <col min="1" max="1" width="8.1640625" style="2" customWidth="1"/>
    <col min="2" max="2" width="30.5" style="2" customWidth="1"/>
    <col min="3" max="3" width="21.6640625" style="2" customWidth="1"/>
    <col min="4" max="4" width="20.33203125" style="2" customWidth="1"/>
    <col min="5" max="5" width="14.6640625" style="2" customWidth="1"/>
    <col min="6" max="6" width="19" style="2" customWidth="1"/>
    <col min="7" max="7" width="17" style="2" customWidth="1"/>
    <col min="8" max="8" width="22.83203125" style="2" customWidth="1"/>
    <col min="9" max="9" width="20.5" style="2" customWidth="1"/>
    <col min="10" max="10" width="21.1640625" style="35" customWidth="1"/>
    <col min="11" max="11" width="14.6640625" style="4" customWidth="1"/>
    <col min="12" max="12" width="15.83203125" style="4" customWidth="1"/>
    <col min="13" max="13" width="14.6640625" style="4" customWidth="1"/>
    <col min="14" max="14" width="10.33203125" style="35" customWidth="1"/>
    <col min="15" max="16384" width="10.33203125" style="3"/>
  </cols>
  <sheetData>
    <row r="1" spans="1:14" s="1" customFormat="1" ht="35.1" customHeight="1" x14ac:dyDescent="0.2">
      <c r="J1" s="203" t="s">
        <v>2655</v>
      </c>
      <c r="K1" s="203"/>
      <c r="L1" s="203"/>
      <c r="M1" s="203"/>
    </row>
    <row r="2" spans="1:14" s="44" customFormat="1" ht="36" customHeight="1" x14ac:dyDescent="0.2">
      <c r="A2" s="272" t="s">
        <v>2251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4" s="1" customFormat="1" ht="15" customHeight="1" x14ac:dyDescent="0.2"/>
    <row r="4" spans="1:14" s="2" customFormat="1" ht="198" customHeight="1" x14ac:dyDescent="0.25">
      <c r="A4" s="273" t="s">
        <v>2</v>
      </c>
      <c r="B4" s="12"/>
      <c r="C4" s="18" t="s">
        <v>1739</v>
      </c>
      <c r="D4" s="18" t="s">
        <v>1599</v>
      </c>
      <c r="E4" s="18" t="s">
        <v>2252</v>
      </c>
      <c r="F4" s="18" t="s">
        <v>2253</v>
      </c>
      <c r="G4" s="18" t="s">
        <v>917</v>
      </c>
      <c r="H4" s="18" t="s">
        <v>2254</v>
      </c>
      <c r="I4" s="18" t="s">
        <v>2255</v>
      </c>
      <c r="J4" s="18" t="s">
        <v>2256</v>
      </c>
      <c r="K4" s="276" t="s">
        <v>2257</v>
      </c>
      <c r="L4" s="273" t="s">
        <v>2258</v>
      </c>
      <c r="M4" s="273" t="s">
        <v>2259</v>
      </c>
    </row>
    <row r="5" spans="1:14" s="2" customFormat="1" ht="26.1" customHeight="1" x14ac:dyDescent="0.25">
      <c r="A5" s="274"/>
      <c r="B5" s="12" t="s">
        <v>2260</v>
      </c>
      <c r="C5" s="18" t="s">
        <v>2261</v>
      </c>
      <c r="D5" s="18" t="s">
        <v>150</v>
      </c>
      <c r="E5" s="18" t="s">
        <v>150</v>
      </c>
      <c r="F5" s="18" t="s">
        <v>150</v>
      </c>
      <c r="G5" s="18" t="s">
        <v>150</v>
      </c>
      <c r="H5" s="18" t="s">
        <v>2261</v>
      </c>
      <c r="I5" s="18" t="s">
        <v>626</v>
      </c>
      <c r="J5" s="18" t="s">
        <v>150</v>
      </c>
      <c r="K5" s="277"/>
      <c r="L5" s="274"/>
      <c r="M5" s="274"/>
    </row>
    <row r="6" spans="1:14" s="2" customFormat="1" ht="50.1" customHeight="1" x14ac:dyDescent="0.25">
      <c r="A6" s="275"/>
      <c r="B6" s="45" t="s">
        <v>3</v>
      </c>
      <c r="C6" s="5" t="s">
        <v>2262</v>
      </c>
      <c r="D6" s="5" t="s">
        <v>2263</v>
      </c>
      <c r="E6" s="5" t="s">
        <v>2262</v>
      </c>
      <c r="F6" s="5" t="s">
        <v>2262</v>
      </c>
      <c r="G6" s="5" t="s">
        <v>2262</v>
      </c>
      <c r="H6" s="5" t="s">
        <v>2262</v>
      </c>
      <c r="I6" s="5" t="s">
        <v>2262</v>
      </c>
      <c r="J6" s="5" t="s">
        <v>2262</v>
      </c>
      <c r="K6" s="278"/>
      <c r="L6" s="275"/>
      <c r="M6" s="275"/>
    </row>
    <row r="7" spans="1:14" s="1" customFormat="1" ht="15" customHeight="1" x14ac:dyDescent="0.25">
      <c r="A7" s="13" t="s">
        <v>25</v>
      </c>
      <c r="B7" s="13" t="s">
        <v>26</v>
      </c>
      <c r="C7" s="39" t="s">
        <v>1760</v>
      </c>
      <c r="D7" s="39" t="s">
        <v>664</v>
      </c>
      <c r="E7" s="39" t="s">
        <v>2264</v>
      </c>
      <c r="F7" s="39" t="s">
        <v>1174</v>
      </c>
      <c r="G7" s="39" t="s">
        <v>933</v>
      </c>
      <c r="H7" s="39" t="s">
        <v>664</v>
      </c>
      <c r="I7" s="39" t="s">
        <v>692</v>
      </c>
      <c r="J7" s="39" t="s">
        <v>33</v>
      </c>
      <c r="K7" s="46">
        <v>10.27</v>
      </c>
      <c r="L7" s="47">
        <v>33</v>
      </c>
      <c r="M7" s="48">
        <v>31.12</v>
      </c>
      <c r="N7" s="15"/>
    </row>
    <row r="8" spans="1:14" s="1" customFormat="1" ht="15" customHeight="1" x14ac:dyDescent="0.25">
      <c r="A8" s="13" t="s">
        <v>34</v>
      </c>
      <c r="B8" s="13" t="s">
        <v>35</v>
      </c>
      <c r="C8" s="39" t="s">
        <v>1769</v>
      </c>
      <c r="D8" s="39" t="s">
        <v>664</v>
      </c>
      <c r="E8" s="39" t="s">
        <v>369</v>
      </c>
      <c r="F8" s="39" t="s">
        <v>369</v>
      </c>
      <c r="G8" s="39" t="s">
        <v>168</v>
      </c>
      <c r="H8" s="39" t="s">
        <v>664</v>
      </c>
      <c r="I8" s="39" t="s">
        <v>695</v>
      </c>
      <c r="J8" s="39" t="s">
        <v>41</v>
      </c>
      <c r="K8" s="46">
        <v>21.57</v>
      </c>
      <c r="L8" s="49">
        <v>32.81</v>
      </c>
      <c r="M8" s="48">
        <v>65.72</v>
      </c>
      <c r="N8" s="15"/>
    </row>
    <row r="9" spans="1:14" s="1" customFormat="1" ht="15" customHeight="1" x14ac:dyDescent="0.25">
      <c r="A9" s="13" t="s">
        <v>42</v>
      </c>
      <c r="B9" s="13" t="s">
        <v>43</v>
      </c>
      <c r="C9" s="39" t="s">
        <v>1774</v>
      </c>
      <c r="D9" s="39" t="s">
        <v>664</v>
      </c>
      <c r="E9" s="39" t="s">
        <v>2265</v>
      </c>
      <c r="F9" s="39" t="s">
        <v>369</v>
      </c>
      <c r="G9" s="39" t="s">
        <v>860</v>
      </c>
      <c r="H9" s="39" t="s">
        <v>664</v>
      </c>
      <c r="I9" s="39" t="s">
        <v>705</v>
      </c>
      <c r="J9" s="39" t="s">
        <v>48</v>
      </c>
      <c r="K9" s="46">
        <v>14.54</v>
      </c>
      <c r="L9" s="47">
        <v>33</v>
      </c>
      <c r="M9" s="48">
        <v>44.05</v>
      </c>
      <c r="N9" s="15"/>
    </row>
    <row r="10" spans="1:14" s="1" customFormat="1" ht="15" customHeight="1" x14ac:dyDescent="0.25">
      <c r="A10" s="13" t="s">
        <v>49</v>
      </c>
      <c r="B10" s="13" t="s">
        <v>50</v>
      </c>
      <c r="C10" s="39" t="s">
        <v>1783</v>
      </c>
      <c r="D10" s="39" t="s">
        <v>664</v>
      </c>
      <c r="E10" s="39" t="s">
        <v>2266</v>
      </c>
      <c r="F10" s="39" t="s">
        <v>369</v>
      </c>
      <c r="G10" s="39" t="s">
        <v>944</v>
      </c>
      <c r="H10" s="39" t="s">
        <v>664</v>
      </c>
      <c r="I10" s="39" t="s">
        <v>715</v>
      </c>
      <c r="J10" s="39" t="s">
        <v>61</v>
      </c>
      <c r="K10" s="46">
        <v>14.75</v>
      </c>
      <c r="L10" s="49">
        <v>32.36</v>
      </c>
      <c r="M10" s="48">
        <v>45.59</v>
      </c>
      <c r="N10" s="15"/>
    </row>
    <row r="11" spans="1:14" s="1" customFormat="1" ht="15" customHeight="1" x14ac:dyDescent="0.25">
      <c r="A11" s="13" t="s">
        <v>62</v>
      </c>
      <c r="B11" s="13" t="s">
        <v>63</v>
      </c>
      <c r="C11" s="39" t="s">
        <v>1793</v>
      </c>
      <c r="D11" s="39" t="s">
        <v>664</v>
      </c>
      <c r="E11" s="39" t="s">
        <v>2266</v>
      </c>
      <c r="F11" s="39" t="s">
        <v>369</v>
      </c>
      <c r="G11" s="39" t="s">
        <v>950</v>
      </c>
      <c r="H11" s="39" t="s">
        <v>664</v>
      </c>
      <c r="I11" s="39" t="s">
        <v>654</v>
      </c>
      <c r="J11" s="39" t="s">
        <v>74</v>
      </c>
      <c r="K11" s="46">
        <v>16.25</v>
      </c>
      <c r="L11" s="49">
        <v>26.46</v>
      </c>
      <c r="M11" s="50">
        <v>61.4</v>
      </c>
      <c r="N11" s="15"/>
    </row>
    <row r="12" spans="1:14" s="1" customFormat="1" ht="15" customHeight="1" x14ac:dyDescent="0.25">
      <c r="A12" s="13" t="s">
        <v>75</v>
      </c>
      <c r="B12" s="13" t="s">
        <v>76</v>
      </c>
      <c r="C12" s="39" t="s">
        <v>1802</v>
      </c>
      <c r="D12" s="39" t="s">
        <v>664</v>
      </c>
      <c r="E12" s="39" t="s">
        <v>2267</v>
      </c>
      <c r="F12" s="39" t="s">
        <v>369</v>
      </c>
      <c r="G12" s="39" t="s">
        <v>955</v>
      </c>
      <c r="H12" s="39" t="s">
        <v>664</v>
      </c>
      <c r="I12" s="39" t="s">
        <v>731</v>
      </c>
      <c r="J12" s="39" t="s">
        <v>87</v>
      </c>
      <c r="K12" s="46">
        <v>12.02</v>
      </c>
      <c r="L12" s="49">
        <v>29.03</v>
      </c>
      <c r="M12" s="48">
        <v>41.39</v>
      </c>
      <c r="N12" s="15"/>
    </row>
    <row r="13" spans="1:14" s="1" customFormat="1" ht="15" customHeight="1" x14ac:dyDescent="0.25">
      <c r="A13" s="13" t="s">
        <v>88</v>
      </c>
      <c r="B13" s="13" t="s">
        <v>89</v>
      </c>
      <c r="C13" s="39" t="s">
        <v>1813</v>
      </c>
      <c r="D13" s="39" t="s">
        <v>1627</v>
      </c>
      <c r="E13" s="39" t="s">
        <v>369</v>
      </c>
      <c r="F13" s="39" t="s">
        <v>369</v>
      </c>
      <c r="G13" s="39" t="s">
        <v>956</v>
      </c>
      <c r="H13" s="39" t="s">
        <v>664</v>
      </c>
      <c r="I13" s="39" t="s">
        <v>664</v>
      </c>
      <c r="J13" s="39" t="s">
        <v>100</v>
      </c>
      <c r="K13" s="46">
        <v>16.68</v>
      </c>
      <c r="L13" s="49">
        <v>18.09</v>
      </c>
      <c r="M13" s="48">
        <v>92.23</v>
      </c>
      <c r="N13" s="15"/>
    </row>
    <row r="14" spans="1:14" s="1" customFormat="1" ht="15" customHeight="1" x14ac:dyDescent="0.25">
      <c r="A14" s="13" t="s">
        <v>101</v>
      </c>
      <c r="B14" s="13" t="s">
        <v>102</v>
      </c>
      <c r="C14" s="39" t="s">
        <v>1823</v>
      </c>
      <c r="D14" s="39" t="s">
        <v>664</v>
      </c>
      <c r="E14" s="39" t="s">
        <v>2268</v>
      </c>
      <c r="F14" s="39" t="s">
        <v>369</v>
      </c>
      <c r="G14" s="39" t="s">
        <v>769</v>
      </c>
      <c r="H14" s="39" t="s">
        <v>664</v>
      </c>
      <c r="I14" s="39" t="s">
        <v>742</v>
      </c>
      <c r="J14" s="39" t="s">
        <v>112</v>
      </c>
      <c r="K14" s="46">
        <v>15.83</v>
      </c>
      <c r="L14" s="49">
        <v>30.49</v>
      </c>
      <c r="M14" s="48">
        <v>51.94</v>
      </c>
      <c r="N14" s="15"/>
    </row>
    <row r="15" spans="1:14" s="1" customFormat="1" ht="15" customHeight="1" x14ac:dyDescent="0.25">
      <c r="A15" s="13" t="s">
        <v>113</v>
      </c>
      <c r="B15" s="13" t="s">
        <v>114</v>
      </c>
      <c r="C15" s="39" t="s">
        <v>1833</v>
      </c>
      <c r="D15" s="39" t="s">
        <v>664</v>
      </c>
      <c r="E15" s="39" t="s">
        <v>2269</v>
      </c>
      <c r="F15" s="39" t="s">
        <v>369</v>
      </c>
      <c r="G15" s="39" t="s">
        <v>965</v>
      </c>
      <c r="H15" s="39" t="s">
        <v>664</v>
      </c>
      <c r="I15" s="39" t="s">
        <v>748</v>
      </c>
      <c r="J15" s="39" t="s">
        <v>125</v>
      </c>
      <c r="K15" s="46">
        <v>16.010000000000002</v>
      </c>
      <c r="L15" s="49">
        <v>30.15</v>
      </c>
      <c r="M15" s="48">
        <v>53.12</v>
      </c>
      <c r="N15" s="15"/>
    </row>
    <row r="16" spans="1:14" s="1" customFormat="1" ht="15" customHeight="1" x14ac:dyDescent="0.25">
      <c r="A16" s="13" t="s">
        <v>126</v>
      </c>
      <c r="B16" s="13" t="s">
        <v>127</v>
      </c>
      <c r="C16" s="39" t="s">
        <v>1837</v>
      </c>
      <c r="D16" s="39" t="s">
        <v>1636</v>
      </c>
      <c r="E16" s="39" t="s">
        <v>2270</v>
      </c>
      <c r="F16" s="39" t="s">
        <v>369</v>
      </c>
      <c r="G16" s="39" t="s">
        <v>970</v>
      </c>
      <c r="H16" s="39" t="s">
        <v>664</v>
      </c>
      <c r="I16" s="39" t="s">
        <v>749</v>
      </c>
      <c r="J16" s="39" t="s">
        <v>132</v>
      </c>
      <c r="K16" s="46">
        <v>15.77</v>
      </c>
      <c r="L16" s="47">
        <v>33</v>
      </c>
      <c r="M16" s="48">
        <v>47.77</v>
      </c>
      <c r="N16" s="15"/>
    </row>
    <row r="17" spans="1:14" s="1" customFormat="1" ht="15" customHeight="1" x14ac:dyDescent="0.25">
      <c r="A17" s="13" t="s">
        <v>133</v>
      </c>
      <c r="B17" s="13" t="s">
        <v>134</v>
      </c>
      <c r="C17" s="39" t="s">
        <v>1842</v>
      </c>
      <c r="D17" s="39" t="s">
        <v>664</v>
      </c>
      <c r="E17" s="39" t="s">
        <v>369</v>
      </c>
      <c r="F17" s="39" t="s">
        <v>369</v>
      </c>
      <c r="G17" s="39" t="s">
        <v>975</v>
      </c>
      <c r="H17" s="39" t="s">
        <v>664</v>
      </c>
      <c r="I17" s="39" t="s">
        <v>754</v>
      </c>
      <c r="J17" s="39" t="s">
        <v>139</v>
      </c>
      <c r="K17" s="46">
        <v>20.65</v>
      </c>
      <c r="L17" s="47">
        <v>33</v>
      </c>
      <c r="M17" s="48">
        <v>62.57</v>
      </c>
      <c r="N17" s="15"/>
    </row>
    <row r="18" spans="1:14" s="1" customFormat="1" ht="15" customHeight="1" x14ac:dyDescent="0.25">
      <c r="A18" s="13" t="s">
        <v>140</v>
      </c>
      <c r="B18" s="13" t="s">
        <v>141</v>
      </c>
      <c r="C18" s="39" t="s">
        <v>1846</v>
      </c>
      <c r="D18" s="39" t="s">
        <v>664</v>
      </c>
      <c r="E18" s="39" t="s">
        <v>2271</v>
      </c>
      <c r="F18" s="39" t="s">
        <v>369</v>
      </c>
      <c r="G18" s="39" t="s">
        <v>979</v>
      </c>
      <c r="H18" s="39" t="s">
        <v>664</v>
      </c>
      <c r="I18" s="39" t="s">
        <v>576</v>
      </c>
      <c r="J18" s="39" t="s">
        <v>146</v>
      </c>
      <c r="K18" s="46">
        <v>16.41</v>
      </c>
      <c r="L18" s="47">
        <v>33</v>
      </c>
      <c r="M18" s="48">
        <v>49.72</v>
      </c>
      <c r="N18" s="15"/>
    </row>
    <row r="19" spans="1:14" s="1" customFormat="1" ht="15" customHeight="1" x14ac:dyDescent="0.25">
      <c r="A19" s="13" t="s">
        <v>147</v>
      </c>
      <c r="B19" s="13" t="s">
        <v>148</v>
      </c>
      <c r="C19" s="39" t="s">
        <v>1855</v>
      </c>
      <c r="D19" s="39" t="s">
        <v>664</v>
      </c>
      <c r="E19" s="39" t="s">
        <v>369</v>
      </c>
      <c r="F19" s="39" t="s">
        <v>369</v>
      </c>
      <c r="G19" s="39" t="s">
        <v>664</v>
      </c>
      <c r="H19" s="39" t="s">
        <v>664</v>
      </c>
      <c r="I19" s="39" t="s">
        <v>664</v>
      </c>
      <c r="J19" s="39" t="s">
        <v>154</v>
      </c>
      <c r="K19" s="46">
        <v>15.08</v>
      </c>
      <c r="L19" s="49">
        <v>17.829999999999998</v>
      </c>
      <c r="M19" s="48">
        <v>84.58</v>
      </c>
      <c r="N19" s="15"/>
    </row>
    <row r="20" spans="1:14" s="1" customFormat="1" ht="15" customHeight="1" x14ac:dyDescent="0.25">
      <c r="A20" s="13" t="s">
        <v>155</v>
      </c>
      <c r="B20" s="13" t="s">
        <v>156</v>
      </c>
      <c r="C20" s="39" t="s">
        <v>933</v>
      </c>
      <c r="D20" s="39" t="s">
        <v>664</v>
      </c>
      <c r="E20" s="39" t="s">
        <v>369</v>
      </c>
      <c r="F20" s="39" t="s">
        <v>369</v>
      </c>
      <c r="G20" s="39" t="s">
        <v>984</v>
      </c>
      <c r="H20" s="39" t="s">
        <v>664</v>
      </c>
      <c r="I20" s="39" t="s">
        <v>754</v>
      </c>
      <c r="J20" s="39" t="s">
        <v>161</v>
      </c>
      <c r="K20" s="46">
        <v>20.68</v>
      </c>
      <c r="L20" s="47">
        <v>33</v>
      </c>
      <c r="M20" s="48">
        <v>62.65</v>
      </c>
      <c r="N20" s="15"/>
    </row>
    <row r="21" spans="1:14" s="1" customFormat="1" ht="15" customHeight="1" x14ac:dyDescent="0.25">
      <c r="A21" s="13" t="s">
        <v>162</v>
      </c>
      <c r="B21" s="13" t="s">
        <v>163</v>
      </c>
      <c r="C21" s="39" t="s">
        <v>661</v>
      </c>
      <c r="D21" s="39" t="s">
        <v>664</v>
      </c>
      <c r="E21" s="39" t="s">
        <v>369</v>
      </c>
      <c r="F21" s="39" t="s">
        <v>369</v>
      </c>
      <c r="G21" s="39" t="s">
        <v>987</v>
      </c>
      <c r="H21" s="39" t="s">
        <v>664</v>
      </c>
      <c r="I21" s="39" t="s">
        <v>664</v>
      </c>
      <c r="J21" s="39" t="s">
        <v>168</v>
      </c>
      <c r="K21" s="46">
        <v>16.64</v>
      </c>
      <c r="L21" s="51">
        <v>17.7</v>
      </c>
      <c r="M21" s="52">
        <v>94</v>
      </c>
      <c r="N21" s="15"/>
    </row>
    <row r="22" spans="1:14" s="1" customFormat="1" ht="15" customHeight="1" x14ac:dyDescent="0.25">
      <c r="A22" s="13" t="s">
        <v>169</v>
      </c>
      <c r="B22" s="13" t="s">
        <v>170</v>
      </c>
      <c r="C22" s="39" t="s">
        <v>887</v>
      </c>
      <c r="D22" s="39" t="s">
        <v>664</v>
      </c>
      <c r="E22" s="39" t="s">
        <v>781</v>
      </c>
      <c r="F22" s="39" t="s">
        <v>1259</v>
      </c>
      <c r="G22" s="39" t="s">
        <v>993</v>
      </c>
      <c r="H22" s="39" t="s">
        <v>664</v>
      </c>
      <c r="I22" s="39" t="s">
        <v>769</v>
      </c>
      <c r="J22" s="39" t="s">
        <v>180</v>
      </c>
      <c r="K22" s="46">
        <v>16.47</v>
      </c>
      <c r="L22" s="49">
        <v>29.92</v>
      </c>
      <c r="M22" s="48">
        <v>55.07</v>
      </c>
      <c r="N22" s="15"/>
    </row>
    <row r="23" spans="1:14" s="1" customFormat="1" ht="15" customHeight="1" x14ac:dyDescent="0.25">
      <c r="A23" s="13" t="s">
        <v>181</v>
      </c>
      <c r="B23" s="13" t="s">
        <v>182</v>
      </c>
      <c r="C23" s="39" t="s">
        <v>1837</v>
      </c>
      <c r="D23" s="39" t="s">
        <v>664</v>
      </c>
      <c r="E23" s="39" t="s">
        <v>2272</v>
      </c>
      <c r="F23" s="39" t="s">
        <v>369</v>
      </c>
      <c r="G23" s="39" t="s">
        <v>965</v>
      </c>
      <c r="H23" s="39" t="s">
        <v>664</v>
      </c>
      <c r="I23" s="39" t="s">
        <v>528</v>
      </c>
      <c r="J23" s="39" t="s">
        <v>193</v>
      </c>
      <c r="K23" s="46">
        <v>11.37</v>
      </c>
      <c r="L23" s="49">
        <v>29.59</v>
      </c>
      <c r="M23" s="48">
        <v>38.409999999999997</v>
      </c>
      <c r="N23" s="15"/>
    </row>
    <row r="24" spans="1:14" s="1" customFormat="1" ht="15" customHeight="1" x14ac:dyDescent="0.25">
      <c r="A24" s="13" t="s">
        <v>194</v>
      </c>
      <c r="B24" s="13" t="s">
        <v>195</v>
      </c>
      <c r="C24" s="39" t="s">
        <v>731</v>
      </c>
      <c r="D24" s="39" t="s">
        <v>664</v>
      </c>
      <c r="E24" s="39" t="s">
        <v>2273</v>
      </c>
      <c r="F24" s="39" t="s">
        <v>369</v>
      </c>
      <c r="G24" s="39" t="s">
        <v>1002</v>
      </c>
      <c r="H24" s="39" t="s">
        <v>664</v>
      </c>
      <c r="I24" s="39" t="s">
        <v>781</v>
      </c>
      <c r="J24" s="39" t="s">
        <v>206</v>
      </c>
      <c r="K24" s="46">
        <v>13.82</v>
      </c>
      <c r="L24" s="49">
        <v>29.67</v>
      </c>
      <c r="M24" s="48">
        <v>46.59</v>
      </c>
      <c r="N24" s="15"/>
    </row>
    <row r="25" spans="1:14" s="1" customFormat="1" ht="15" customHeight="1" x14ac:dyDescent="0.25">
      <c r="A25" s="13" t="s">
        <v>207</v>
      </c>
      <c r="B25" s="13" t="s">
        <v>208</v>
      </c>
      <c r="C25" s="39" t="s">
        <v>1902</v>
      </c>
      <c r="D25" s="39" t="s">
        <v>664</v>
      </c>
      <c r="E25" s="39" t="s">
        <v>369</v>
      </c>
      <c r="F25" s="39" t="s">
        <v>369</v>
      </c>
      <c r="G25" s="39" t="s">
        <v>1006</v>
      </c>
      <c r="H25" s="39" t="s">
        <v>664</v>
      </c>
      <c r="I25" s="39" t="s">
        <v>790</v>
      </c>
      <c r="J25" s="39" t="s">
        <v>219</v>
      </c>
      <c r="K25" s="46">
        <v>15.68</v>
      </c>
      <c r="L25" s="49">
        <v>29.25</v>
      </c>
      <c r="M25" s="48">
        <v>53.59</v>
      </c>
      <c r="N25" s="15"/>
    </row>
    <row r="26" spans="1:14" s="1" customFormat="1" ht="15" customHeight="1" x14ac:dyDescent="0.25">
      <c r="A26" s="13" t="s">
        <v>220</v>
      </c>
      <c r="B26" s="13" t="s">
        <v>221</v>
      </c>
      <c r="C26" s="39" t="s">
        <v>1145</v>
      </c>
      <c r="D26" s="39" t="s">
        <v>664</v>
      </c>
      <c r="E26" s="39" t="s">
        <v>1471</v>
      </c>
      <c r="F26" s="39" t="s">
        <v>1290</v>
      </c>
      <c r="G26" s="39" t="s">
        <v>1011</v>
      </c>
      <c r="H26" s="39" t="s">
        <v>664</v>
      </c>
      <c r="I26" s="39" t="s">
        <v>793</v>
      </c>
      <c r="J26" s="39" t="s">
        <v>232</v>
      </c>
      <c r="K26" s="46">
        <v>14.36</v>
      </c>
      <c r="L26" s="49">
        <v>29.28</v>
      </c>
      <c r="M26" s="48">
        <v>49.05</v>
      </c>
      <c r="N26" s="15"/>
    </row>
    <row r="27" spans="1:14" s="1" customFormat="1" ht="15" customHeight="1" x14ac:dyDescent="0.25">
      <c r="A27" s="13" t="s">
        <v>233</v>
      </c>
      <c r="B27" s="13" t="s">
        <v>234</v>
      </c>
      <c r="C27" s="39" t="s">
        <v>1921</v>
      </c>
      <c r="D27" s="39" t="s">
        <v>664</v>
      </c>
      <c r="E27" s="39" t="s">
        <v>2274</v>
      </c>
      <c r="F27" s="39" t="s">
        <v>381</v>
      </c>
      <c r="G27" s="39" t="s">
        <v>1016</v>
      </c>
      <c r="H27" s="39" t="s">
        <v>664</v>
      </c>
      <c r="I27" s="39" t="s">
        <v>800</v>
      </c>
      <c r="J27" s="39" t="s">
        <v>245</v>
      </c>
      <c r="K27" s="46">
        <v>15.74</v>
      </c>
      <c r="L27" s="49">
        <v>29.85</v>
      </c>
      <c r="M27" s="48">
        <v>52.72</v>
      </c>
      <c r="N27" s="15"/>
    </row>
    <row r="28" spans="1:14" s="1" customFormat="1" ht="15" customHeight="1" x14ac:dyDescent="0.25">
      <c r="A28" s="13" t="s">
        <v>246</v>
      </c>
      <c r="B28" s="13" t="s">
        <v>247</v>
      </c>
      <c r="C28" s="39" t="s">
        <v>1931</v>
      </c>
      <c r="D28" s="39" t="s">
        <v>664</v>
      </c>
      <c r="E28" s="39" t="s">
        <v>161</v>
      </c>
      <c r="F28" s="39" t="s">
        <v>1309</v>
      </c>
      <c r="G28" s="39" t="s">
        <v>678</v>
      </c>
      <c r="H28" s="39" t="s">
        <v>664</v>
      </c>
      <c r="I28" s="39" t="s">
        <v>664</v>
      </c>
      <c r="J28" s="39" t="s">
        <v>258</v>
      </c>
      <c r="K28" s="46">
        <v>11.93</v>
      </c>
      <c r="L28" s="49">
        <v>28.97</v>
      </c>
      <c r="M28" s="48">
        <v>41.17</v>
      </c>
      <c r="N28" s="15"/>
    </row>
    <row r="29" spans="1:14" s="1" customFormat="1" ht="15" customHeight="1" x14ac:dyDescent="0.25">
      <c r="A29" s="13" t="s">
        <v>259</v>
      </c>
      <c r="B29" s="13" t="s">
        <v>260</v>
      </c>
      <c r="C29" s="39" t="s">
        <v>1136</v>
      </c>
      <c r="D29" s="39" t="s">
        <v>664</v>
      </c>
      <c r="E29" s="39" t="s">
        <v>369</v>
      </c>
      <c r="F29" s="39" t="s">
        <v>1318</v>
      </c>
      <c r="G29" s="39" t="s">
        <v>1024</v>
      </c>
      <c r="H29" s="39" t="s">
        <v>664</v>
      </c>
      <c r="I29" s="39" t="s">
        <v>802</v>
      </c>
      <c r="J29" s="39" t="s">
        <v>271</v>
      </c>
      <c r="K29" s="46">
        <v>15.42</v>
      </c>
      <c r="L29" s="49">
        <v>30.09</v>
      </c>
      <c r="M29" s="48">
        <v>51.26</v>
      </c>
      <c r="N29" s="15"/>
    </row>
    <row r="30" spans="1:14" s="1" customFormat="1" ht="15" customHeight="1" x14ac:dyDescent="0.25">
      <c r="A30" s="13" t="s">
        <v>272</v>
      </c>
      <c r="B30" s="13" t="s">
        <v>273</v>
      </c>
      <c r="C30" s="39" t="s">
        <v>1055</v>
      </c>
      <c r="D30" s="39" t="s">
        <v>664</v>
      </c>
      <c r="E30" s="39" t="s">
        <v>369</v>
      </c>
      <c r="F30" s="39" t="s">
        <v>369</v>
      </c>
      <c r="G30" s="39" t="s">
        <v>1029</v>
      </c>
      <c r="H30" s="39" t="s">
        <v>664</v>
      </c>
      <c r="I30" s="39" t="s">
        <v>804</v>
      </c>
      <c r="J30" s="39" t="s">
        <v>284</v>
      </c>
      <c r="K30" s="46">
        <v>17.62</v>
      </c>
      <c r="L30" s="49">
        <v>30.18</v>
      </c>
      <c r="M30" s="48">
        <v>58.37</v>
      </c>
      <c r="N30" s="15"/>
    </row>
    <row r="31" spans="1:14" s="1" customFormat="1" ht="15" customHeight="1" x14ac:dyDescent="0.25">
      <c r="A31" s="13" t="s">
        <v>285</v>
      </c>
      <c r="B31" s="13" t="s">
        <v>286</v>
      </c>
      <c r="C31" s="39" t="s">
        <v>1960</v>
      </c>
      <c r="D31" s="39" t="s">
        <v>664</v>
      </c>
      <c r="E31" s="39" t="s">
        <v>2093</v>
      </c>
      <c r="F31" s="39" t="s">
        <v>1011</v>
      </c>
      <c r="G31" s="39" t="s">
        <v>695</v>
      </c>
      <c r="H31" s="39" t="s">
        <v>664</v>
      </c>
      <c r="I31" s="39" t="s">
        <v>664</v>
      </c>
      <c r="J31" s="39" t="s">
        <v>296</v>
      </c>
      <c r="K31" s="46">
        <v>12.37</v>
      </c>
      <c r="L31" s="49">
        <v>29.88</v>
      </c>
      <c r="M31" s="50">
        <v>41.4</v>
      </c>
      <c r="N31" s="15"/>
    </row>
    <row r="32" spans="1:14" s="1" customFormat="1" ht="15" customHeight="1" x14ac:dyDescent="0.25">
      <c r="A32" s="13" t="s">
        <v>297</v>
      </c>
      <c r="B32" s="13" t="s">
        <v>298</v>
      </c>
      <c r="C32" s="39" t="s">
        <v>678</v>
      </c>
      <c r="D32" s="39" t="s">
        <v>664</v>
      </c>
      <c r="E32" s="39" t="s">
        <v>2275</v>
      </c>
      <c r="F32" s="39" t="s">
        <v>369</v>
      </c>
      <c r="G32" s="39" t="s">
        <v>1038</v>
      </c>
      <c r="H32" s="39" t="s">
        <v>664</v>
      </c>
      <c r="I32" s="39" t="s">
        <v>48</v>
      </c>
      <c r="J32" s="39" t="s">
        <v>308</v>
      </c>
      <c r="K32" s="46">
        <v>18.57</v>
      </c>
      <c r="L32" s="49">
        <v>29.59</v>
      </c>
      <c r="M32" s="48">
        <v>62.74</v>
      </c>
      <c r="N32" s="15"/>
    </row>
    <row r="33" spans="1:14" s="1" customFormat="1" ht="15" customHeight="1" x14ac:dyDescent="0.25">
      <c r="A33" s="13" t="s">
        <v>309</v>
      </c>
      <c r="B33" s="13" t="s">
        <v>310</v>
      </c>
      <c r="C33" s="39" t="s">
        <v>528</v>
      </c>
      <c r="D33" s="39" t="s">
        <v>664</v>
      </c>
      <c r="E33" s="39" t="s">
        <v>369</v>
      </c>
      <c r="F33" s="39" t="s">
        <v>1349</v>
      </c>
      <c r="G33" s="39" t="s">
        <v>661</v>
      </c>
      <c r="H33" s="39" t="s">
        <v>664</v>
      </c>
      <c r="I33" s="39" t="s">
        <v>664</v>
      </c>
      <c r="J33" s="39" t="s">
        <v>321</v>
      </c>
      <c r="K33" s="53">
        <v>15.9</v>
      </c>
      <c r="L33" s="49">
        <v>30.02</v>
      </c>
      <c r="M33" s="48">
        <v>52.96</v>
      </c>
      <c r="N33" s="15"/>
    </row>
    <row r="34" spans="1:14" s="1" customFormat="1" ht="15" customHeight="1" x14ac:dyDescent="0.25">
      <c r="A34" s="13" t="s">
        <v>322</v>
      </c>
      <c r="B34" s="13" t="s">
        <v>323</v>
      </c>
      <c r="C34" s="39" t="s">
        <v>1987</v>
      </c>
      <c r="D34" s="39" t="s">
        <v>1675</v>
      </c>
      <c r="E34" s="39" t="s">
        <v>369</v>
      </c>
      <c r="F34" s="39" t="s">
        <v>1358</v>
      </c>
      <c r="G34" s="39" t="s">
        <v>588</v>
      </c>
      <c r="H34" s="39" t="s">
        <v>664</v>
      </c>
      <c r="I34" s="39" t="s">
        <v>800</v>
      </c>
      <c r="J34" s="39" t="s">
        <v>333</v>
      </c>
      <c r="K34" s="46">
        <v>18.440000000000001</v>
      </c>
      <c r="L34" s="49">
        <v>29.56</v>
      </c>
      <c r="M34" s="48">
        <v>62.37</v>
      </c>
      <c r="N34" s="15"/>
    </row>
    <row r="35" spans="1:14" s="1" customFormat="1" ht="15" customHeight="1" x14ac:dyDescent="0.25">
      <c r="A35" s="13" t="s">
        <v>334</v>
      </c>
      <c r="B35" s="13" t="s">
        <v>335</v>
      </c>
      <c r="C35" s="39" t="s">
        <v>540</v>
      </c>
      <c r="D35" s="39" t="s">
        <v>664</v>
      </c>
      <c r="E35" s="39" t="s">
        <v>369</v>
      </c>
      <c r="F35" s="39" t="s">
        <v>1367</v>
      </c>
      <c r="G35" s="39" t="s">
        <v>1051</v>
      </c>
      <c r="H35" s="39" t="s">
        <v>664</v>
      </c>
      <c r="I35" s="39" t="s">
        <v>816</v>
      </c>
      <c r="J35" s="39" t="s">
        <v>87</v>
      </c>
      <c r="K35" s="46">
        <v>14.42</v>
      </c>
      <c r="L35" s="49">
        <v>29.56</v>
      </c>
      <c r="M35" s="48">
        <v>48.78</v>
      </c>
      <c r="N35" s="15"/>
    </row>
    <row r="36" spans="1:14" s="1" customFormat="1" ht="15" customHeight="1" x14ac:dyDescent="0.25">
      <c r="A36" s="13" t="s">
        <v>346</v>
      </c>
      <c r="B36" s="13" t="s">
        <v>347</v>
      </c>
      <c r="C36" s="39" t="s">
        <v>2004</v>
      </c>
      <c r="D36" s="39" t="s">
        <v>664</v>
      </c>
      <c r="E36" s="39" t="s">
        <v>1051</v>
      </c>
      <c r="F36" s="39" t="s">
        <v>369</v>
      </c>
      <c r="G36" s="39" t="s">
        <v>1055</v>
      </c>
      <c r="H36" s="39" t="s">
        <v>664</v>
      </c>
      <c r="I36" s="39" t="s">
        <v>819</v>
      </c>
      <c r="J36" s="39" t="s">
        <v>358</v>
      </c>
      <c r="K36" s="46">
        <v>12.91</v>
      </c>
      <c r="L36" s="49">
        <v>29.84</v>
      </c>
      <c r="M36" s="48">
        <v>43.27</v>
      </c>
      <c r="N36" s="15"/>
    </row>
    <row r="37" spans="1:14" s="1" customFormat="1" ht="15" customHeight="1" x14ac:dyDescent="0.25">
      <c r="A37" s="13" t="s">
        <v>359</v>
      </c>
      <c r="B37" s="13" t="s">
        <v>360</v>
      </c>
      <c r="C37" s="39" t="s">
        <v>731</v>
      </c>
      <c r="D37" s="39" t="s">
        <v>664</v>
      </c>
      <c r="E37" s="39" t="s">
        <v>369</v>
      </c>
      <c r="F37" s="39" t="s">
        <v>154</v>
      </c>
      <c r="G37" s="39" t="s">
        <v>1058</v>
      </c>
      <c r="H37" s="39" t="s">
        <v>664</v>
      </c>
      <c r="I37" s="39" t="s">
        <v>824</v>
      </c>
      <c r="J37" s="39" t="s">
        <v>369</v>
      </c>
      <c r="K37" s="46">
        <v>18.72</v>
      </c>
      <c r="L37" s="49">
        <v>29.65</v>
      </c>
      <c r="M37" s="48">
        <v>63.13</v>
      </c>
      <c r="N37" s="15"/>
    </row>
    <row r="38" spans="1:14" s="1" customFormat="1" ht="15" customHeight="1" x14ac:dyDescent="0.25">
      <c r="A38" s="13" t="s">
        <v>370</v>
      </c>
      <c r="B38" s="13" t="s">
        <v>371</v>
      </c>
      <c r="C38" s="39" t="s">
        <v>2021</v>
      </c>
      <c r="D38" s="39" t="s">
        <v>664</v>
      </c>
      <c r="E38" s="39" t="s">
        <v>2276</v>
      </c>
      <c r="F38" s="39" t="s">
        <v>296</v>
      </c>
      <c r="G38" s="39" t="s">
        <v>1062</v>
      </c>
      <c r="H38" s="39" t="s">
        <v>664</v>
      </c>
      <c r="I38" s="39" t="s">
        <v>826</v>
      </c>
      <c r="J38" s="39" t="s">
        <v>381</v>
      </c>
      <c r="K38" s="46">
        <v>19.02</v>
      </c>
      <c r="L38" s="49">
        <v>29.64</v>
      </c>
      <c r="M38" s="48">
        <v>64.19</v>
      </c>
      <c r="N38" s="15"/>
    </row>
    <row r="39" spans="1:14" s="1" customFormat="1" ht="15" customHeight="1" x14ac:dyDescent="0.25">
      <c r="A39" s="13" t="s">
        <v>382</v>
      </c>
      <c r="B39" s="13" t="s">
        <v>383</v>
      </c>
      <c r="C39" s="39" t="s">
        <v>219</v>
      </c>
      <c r="D39" s="39" t="s">
        <v>664</v>
      </c>
      <c r="E39" s="39" t="s">
        <v>2277</v>
      </c>
      <c r="F39" s="39" t="s">
        <v>369</v>
      </c>
      <c r="G39" s="39" t="s">
        <v>878</v>
      </c>
      <c r="H39" s="39" t="s">
        <v>664</v>
      </c>
      <c r="I39" s="39" t="s">
        <v>664</v>
      </c>
      <c r="J39" s="39" t="s">
        <v>394</v>
      </c>
      <c r="K39" s="46">
        <v>14.79</v>
      </c>
      <c r="L39" s="49">
        <v>30.09</v>
      </c>
      <c r="M39" s="48">
        <v>49.17</v>
      </c>
      <c r="N39" s="15"/>
    </row>
    <row r="40" spans="1:14" s="1" customFormat="1" ht="15" customHeight="1" x14ac:dyDescent="0.25">
      <c r="A40" s="13" t="s">
        <v>395</v>
      </c>
      <c r="B40" s="13" t="s">
        <v>396</v>
      </c>
      <c r="C40" s="39" t="s">
        <v>132</v>
      </c>
      <c r="D40" s="39" t="s">
        <v>664</v>
      </c>
      <c r="E40" s="39" t="s">
        <v>369</v>
      </c>
      <c r="F40" s="39" t="s">
        <v>1405</v>
      </c>
      <c r="G40" s="39" t="s">
        <v>1068</v>
      </c>
      <c r="H40" s="39" t="s">
        <v>664</v>
      </c>
      <c r="I40" s="39" t="s">
        <v>829</v>
      </c>
      <c r="J40" s="39" t="s">
        <v>369</v>
      </c>
      <c r="K40" s="46">
        <v>15.65</v>
      </c>
      <c r="L40" s="49">
        <v>30.04</v>
      </c>
      <c r="M40" s="48">
        <v>52.11</v>
      </c>
      <c r="N40" s="15"/>
    </row>
    <row r="41" spans="1:14" s="1" customFormat="1" ht="15" customHeight="1" x14ac:dyDescent="0.25">
      <c r="A41" s="13" t="s">
        <v>405</v>
      </c>
      <c r="B41" s="13" t="s">
        <v>406</v>
      </c>
      <c r="C41" s="39" t="s">
        <v>2047</v>
      </c>
      <c r="D41" s="39" t="s">
        <v>664</v>
      </c>
      <c r="E41" s="39" t="s">
        <v>369</v>
      </c>
      <c r="F41" s="39" t="s">
        <v>993</v>
      </c>
      <c r="G41" s="39" t="s">
        <v>816</v>
      </c>
      <c r="H41" s="39" t="s">
        <v>664</v>
      </c>
      <c r="I41" s="39" t="s">
        <v>48</v>
      </c>
      <c r="J41" s="39" t="s">
        <v>180</v>
      </c>
      <c r="K41" s="46">
        <v>15.03</v>
      </c>
      <c r="L41" s="49">
        <v>29.45</v>
      </c>
      <c r="M41" s="48">
        <v>51.02</v>
      </c>
      <c r="N41" s="15"/>
    </row>
    <row r="42" spans="1:14" s="1" customFormat="1" ht="15" customHeight="1" x14ac:dyDescent="0.25">
      <c r="A42" s="13" t="s">
        <v>417</v>
      </c>
      <c r="B42" s="13" t="s">
        <v>418</v>
      </c>
      <c r="C42" s="39" t="s">
        <v>1081</v>
      </c>
      <c r="D42" s="39" t="s">
        <v>664</v>
      </c>
      <c r="E42" s="39" t="s">
        <v>296</v>
      </c>
      <c r="F42" s="39" t="s">
        <v>369</v>
      </c>
      <c r="G42" s="39" t="s">
        <v>1077</v>
      </c>
      <c r="H42" s="39" t="s">
        <v>664</v>
      </c>
      <c r="I42" s="39" t="s">
        <v>837</v>
      </c>
      <c r="J42" s="39" t="s">
        <v>429</v>
      </c>
      <c r="K42" s="46">
        <v>17.03</v>
      </c>
      <c r="L42" s="49">
        <v>29.59</v>
      </c>
      <c r="M42" s="48">
        <v>57.56</v>
      </c>
      <c r="N42" s="15"/>
    </row>
    <row r="43" spans="1:14" s="1" customFormat="1" ht="15" customHeight="1" x14ac:dyDescent="0.25">
      <c r="A43" s="13" t="s">
        <v>430</v>
      </c>
      <c r="B43" s="13" t="s">
        <v>431</v>
      </c>
      <c r="C43" s="39" t="s">
        <v>2066</v>
      </c>
      <c r="D43" s="39" t="s">
        <v>664</v>
      </c>
      <c r="E43" s="39" t="s">
        <v>2278</v>
      </c>
      <c r="F43" s="39" t="s">
        <v>1429</v>
      </c>
      <c r="G43" s="39" t="s">
        <v>1081</v>
      </c>
      <c r="H43" s="39" t="s">
        <v>664</v>
      </c>
      <c r="I43" s="39" t="s">
        <v>840</v>
      </c>
      <c r="J43" s="39" t="s">
        <v>441</v>
      </c>
      <c r="K43" s="46">
        <v>13.32</v>
      </c>
      <c r="L43" s="49">
        <v>29.62</v>
      </c>
      <c r="M43" s="48">
        <v>44.97</v>
      </c>
      <c r="N43" s="15"/>
    </row>
    <row r="44" spans="1:14" s="1" customFormat="1" ht="15" customHeight="1" x14ac:dyDescent="0.25">
      <c r="A44" s="13" t="s">
        <v>442</v>
      </c>
      <c r="B44" s="13" t="s">
        <v>443</v>
      </c>
      <c r="C44" s="39" t="s">
        <v>970</v>
      </c>
      <c r="D44" s="39" t="s">
        <v>664</v>
      </c>
      <c r="E44" s="39" t="s">
        <v>369</v>
      </c>
      <c r="F44" s="39" t="s">
        <v>369</v>
      </c>
      <c r="G44" s="39" t="s">
        <v>975</v>
      </c>
      <c r="H44" s="39" t="s">
        <v>664</v>
      </c>
      <c r="I44" s="39" t="s">
        <v>848</v>
      </c>
      <c r="J44" s="39" t="s">
        <v>453</v>
      </c>
      <c r="K44" s="46">
        <v>18.260000000000002</v>
      </c>
      <c r="L44" s="49">
        <v>29.23</v>
      </c>
      <c r="M44" s="48">
        <v>62.45</v>
      </c>
      <c r="N44" s="15"/>
    </row>
    <row r="45" spans="1:14" s="1" customFormat="1" ht="15" customHeight="1" x14ac:dyDescent="0.25">
      <c r="A45" s="13" t="s">
        <v>454</v>
      </c>
      <c r="B45" s="13" t="s">
        <v>455</v>
      </c>
      <c r="C45" s="39" t="s">
        <v>2021</v>
      </c>
      <c r="D45" s="39" t="s">
        <v>664</v>
      </c>
      <c r="E45" s="39" t="s">
        <v>2279</v>
      </c>
      <c r="F45" s="39" t="s">
        <v>1150</v>
      </c>
      <c r="G45" s="39" t="s">
        <v>1089</v>
      </c>
      <c r="H45" s="39" t="s">
        <v>664</v>
      </c>
      <c r="I45" s="39" t="s">
        <v>851</v>
      </c>
      <c r="J45" s="39" t="s">
        <v>466</v>
      </c>
      <c r="K45" s="46">
        <v>14.66</v>
      </c>
      <c r="L45" s="49">
        <v>29.25</v>
      </c>
      <c r="M45" s="48">
        <v>50.14</v>
      </c>
      <c r="N45" s="15"/>
    </row>
    <row r="46" spans="1:14" s="1" customFormat="1" ht="15" customHeight="1" x14ac:dyDescent="0.25">
      <c r="A46" s="13" t="s">
        <v>467</v>
      </c>
      <c r="B46" s="13" t="s">
        <v>468</v>
      </c>
      <c r="C46" s="39" t="s">
        <v>2093</v>
      </c>
      <c r="D46" s="39" t="s">
        <v>664</v>
      </c>
      <c r="E46" s="39" t="s">
        <v>2093</v>
      </c>
      <c r="F46" s="39" t="s">
        <v>1454</v>
      </c>
      <c r="G46" s="39" t="s">
        <v>790</v>
      </c>
      <c r="H46" s="39" t="s">
        <v>664</v>
      </c>
      <c r="I46" s="39" t="s">
        <v>854</v>
      </c>
      <c r="J46" s="39" t="s">
        <v>479</v>
      </c>
      <c r="K46" s="46">
        <v>14.39</v>
      </c>
      <c r="L46" s="49">
        <v>29.81</v>
      </c>
      <c r="M46" s="48">
        <v>48.27</v>
      </c>
      <c r="N46" s="15"/>
    </row>
    <row r="47" spans="1:14" s="1" customFormat="1" ht="15" customHeight="1" x14ac:dyDescent="0.25">
      <c r="A47" s="13" t="s">
        <v>480</v>
      </c>
      <c r="B47" s="13" t="s">
        <v>481</v>
      </c>
      <c r="C47" s="39" t="s">
        <v>33</v>
      </c>
      <c r="D47" s="39" t="s">
        <v>1152</v>
      </c>
      <c r="E47" s="39" t="s">
        <v>2280</v>
      </c>
      <c r="F47" s="39" t="s">
        <v>1462</v>
      </c>
      <c r="G47" s="39" t="s">
        <v>1097</v>
      </c>
      <c r="H47" s="39" t="s">
        <v>664</v>
      </c>
      <c r="I47" s="39" t="s">
        <v>860</v>
      </c>
      <c r="J47" s="39" t="s">
        <v>369</v>
      </c>
      <c r="K47" s="46">
        <v>20.56</v>
      </c>
      <c r="L47" s="49">
        <v>30.47</v>
      </c>
      <c r="M47" s="48">
        <v>67.459999999999994</v>
      </c>
      <c r="N47" s="15"/>
    </row>
    <row r="48" spans="1:14" s="1" customFormat="1" ht="15" customHeight="1" x14ac:dyDescent="0.25">
      <c r="A48" s="13" t="s">
        <v>490</v>
      </c>
      <c r="B48" s="13" t="s">
        <v>491</v>
      </c>
      <c r="C48" s="39" t="s">
        <v>2110</v>
      </c>
      <c r="D48" s="39" t="s">
        <v>664</v>
      </c>
      <c r="E48" s="39" t="s">
        <v>369</v>
      </c>
      <c r="F48" s="39" t="s">
        <v>1471</v>
      </c>
      <c r="G48" s="39" t="s">
        <v>1102</v>
      </c>
      <c r="H48" s="39" t="s">
        <v>664</v>
      </c>
      <c r="I48" s="39" t="s">
        <v>863</v>
      </c>
      <c r="J48" s="39" t="s">
        <v>502</v>
      </c>
      <c r="K48" s="46">
        <v>12.45</v>
      </c>
      <c r="L48" s="51">
        <v>29.3</v>
      </c>
      <c r="M48" s="48">
        <v>42.49</v>
      </c>
      <c r="N48" s="15"/>
    </row>
    <row r="49" spans="1:14" s="1" customFormat="1" ht="15" customHeight="1" x14ac:dyDescent="0.25">
      <c r="A49" s="13" t="s">
        <v>503</v>
      </c>
      <c r="B49" s="13" t="s">
        <v>504</v>
      </c>
      <c r="C49" s="39" t="s">
        <v>2121</v>
      </c>
      <c r="D49" s="39" t="s">
        <v>664</v>
      </c>
      <c r="E49" s="39" t="s">
        <v>2281</v>
      </c>
      <c r="F49" s="39" t="s">
        <v>1480</v>
      </c>
      <c r="G49" s="39" t="s">
        <v>1107</v>
      </c>
      <c r="H49" s="39" t="s">
        <v>664</v>
      </c>
      <c r="I49" s="39" t="s">
        <v>868</v>
      </c>
      <c r="J49" s="39" t="s">
        <v>515</v>
      </c>
      <c r="K49" s="46">
        <v>17.43</v>
      </c>
      <c r="L49" s="49">
        <v>29.45</v>
      </c>
      <c r="M49" s="48">
        <v>59.19</v>
      </c>
      <c r="N49" s="15"/>
    </row>
    <row r="50" spans="1:14" s="1" customFormat="1" ht="15" customHeight="1" x14ac:dyDescent="0.25">
      <c r="A50" s="13" t="s">
        <v>516</v>
      </c>
      <c r="B50" s="13" t="s">
        <v>517</v>
      </c>
      <c r="C50" s="39" t="s">
        <v>695</v>
      </c>
      <c r="D50" s="39" t="s">
        <v>664</v>
      </c>
      <c r="E50" s="39" t="s">
        <v>2282</v>
      </c>
      <c r="F50" s="39" t="s">
        <v>168</v>
      </c>
      <c r="G50" s="39" t="s">
        <v>641</v>
      </c>
      <c r="H50" s="39" t="s">
        <v>664</v>
      </c>
      <c r="I50" s="39" t="s">
        <v>870</v>
      </c>
      <c r="J50" s="39" t="s">
        <v>528</v>
      </c>
      <c r="K50" s="53">
        <v>12.3</v>
      </c>
      <c r="L50" s="49">
        <v>29.88</v>
      </c>
      <c r="M50" s="48">
        <v>41.15</v>
      </c>
      <c r="N50" s="15"/>
    </row>
    <row r="51" spans="1:14" s="1" customFormat="1" ht="15" customHeight="1" x14ac:dyDescent="0.25">
      <c r="A51" s="13" t="s">
        <v>529</v>
      </c>
      <c r="B51" s="13" t="s">
        <v>530</v>
      </c>
      <c r="C51" s="39" t="s">
        <v>1987</v>
      </c>
      <c r="D51" s="39" t="s">
        <v>664</v>
      </c>
      <c r="E51" s="39" t="s">
        <v>369</v>
      </c>
      <c r="F51" s="39" t="s">
        <v>369</v>
      </c>
      <c r="G51" s="39" t="s">
        <v>749</v>
      </c>
      <c r="H51" s="39" t="s">
        <v>664</v>
      </c>
      <c r="I51" s="39" t="s">
        <v>872</v>
      </c>
      <c r="J51" s="39" t="s">
        <v>540</v>
      </c>
      <c r="K51" s="46">
        <v>15.14</v>
      </c>
      <c r="L51" s="49">
        <v>30.57</v>
      </c>
      <c r="M51" s="48">
        <v>49.55</v>
      </c>
      <c r="N51" s="15"/>
    </row>
    <row r="52" spans="1:14" s="1" customFormat="1" ht="15" customHeight="1" x14ac:dyDescent="0.25">
      <c r="A52" s="13" t="s">
        <v>541</v>
      </c>
      <c r="B52" s="13" t="s">
        <v>542</v>
      </c>
      <c r="C52" s="39" t="s">
        <v>2151</v>
      </c>
      <c r="D52" s="39" t="s">
        <v>664</v>
      </c>
      <c r="E52" s="39" t="s">
        <v>2283</v>
      </c>
      <c r="F52" s="39" t="s">
        <v>1505</v>
      </c>
      <c r="G52" s="39" t="s">
        <v>965</v>
      </c>
      <c r="H52" s="39" t="s">
        <v>664</v>
      </c>
      <c r="I52" s="39" t="s">
        <v>878</v>
      </c>
      <c r="J52" s="39" t="s">
        <v>553</v>
      </c>
      <c r="K52" s="46">
        <v>9.31</v>
      </c>
      <c r="L52" s="49">
        <v>29.09</v>
      </c>
      <c r="M52" s="52">
        <v>32</v>
      </c>
      <c r="N52" s="15"/>
    </row>
    <row r="53" spans="1:14" s="1" customFormat="1" ht="15" customHeight="1" x14ac:dyDescent="0.25">
      <c r="A53" s="13" t="s">
        <v>554</v>
      </c>
      <c r="B53" s="13" t="s">
        <v>555</v>
      </c>
      <c r="C53" s="39" t="s">
        <v>2159</v>
      </c>
      <c r="D53" s="39" t="s">
        <v>664</v>
      </c>
      <c r="E53" s="39" t="s">
        <v>2284</v>
      </c>
      <c r="F53" s="39" t="s">
        <v>369</v>
      </c>
      <c r="G53" s="39" t="s">
        <v>1123</v>
      </c>
      <c r="H53" s="39" t="s">
        <v>664</v>
      </c>
      <c r="I53" s="39" t="s">
        <v>848</v>
      </c>
      <c r="J53" s="39" t="s">
        <v>154</v>
      </c>
      <c r="K53" s="46">
        <v>18.760000000000002</v>
      </c>
      <c r="L53" s="51">
        <v>29.5</v>
      </c>
      <c r="M53" s="48">
        <v>63.61</v>
      </c>
      <c r="N53" s="15"/>
    </row>
    <row r="54" spans="1:14" s="1" customFormat="1" ht="15" customHeight="1" x14ac:dyDescent="0.25">
      <c r="A54" s="13" t="s">
        <v>565</v>
      </c>
      <c r="B54" s="13" t="s">
        <v>566</v>
      </c>
      <c r="C54" s="39" t="s">
        <v>848</v>
      </c>
      <c r="D54" s="39" t="s">
        <v>664</v>
      </c>
      <c r="E54" s="39" t="s">
        <v>369</v>
      </c>
      <c r="F54" s="39" t="s">
        <v>1521</v>
      </c>
      <c r="G54" s="39" t="s">
        <v>695</v>
      </c>
      <c r="H54" s="39" t="s">
        <v>664</v>
      </c>
      <c r="I54" s="39" t="s">
        <v>883</v>
      </c>
      <c r="J54" s="39" t="s">
        <v>576</v>
      </c>
      <c r="K54" s="46">
        <v>15.88</v>
      </c>
      <c r="L54" s="49">
        <v>29.53</v>
      </c>
      <c r="M54" s="48">
        <v>53.78</v>
      </c>
      <c r="N54" s="15"/>
    </row>
    <row r="55" spans="1:14" s="1" customFormat="1" ht="15" customHeight="1" x14ac:dyDescent="0.25">
      <c r="A55" s="13" t="s">
        <v>577</v>
      </c>
      <c r="B55" s="13" t="s">
        <v>578</v>
      </c>
      <c r="C55" s="39" t="s">
        <v>2178</v>
      </c>
      <c r="D55" s="39" t="s">
        <v>664</v>
      </c>
      <c r="E55" s="39" t="s">
        <v>2285</v>
      </c>
      <c r="F55" s="39" t="s">
        <v>369</v>
      </c>
      <c r="G55" s="39" t="s">
        <v>33</v>
      </c>
      <c r="H55" s="39" t="s">
        <v>664</v>
      </c>
      <c r="I55" s="39" t="s">
        <v>826</v>
      </c>
      <c r="J55" s="39" t="s">
        <v>588</v>
      </c>
      <c r="K55" s="46">
        <v>12.76</v>
      </c>
      <c r="L55" s="49">
        <v>28.99</v>
      </c>
      <c r="M55" s="48">
        <v>44.03</v>
      </c>
      <c r="N55" s="15"/>
    </row>
    <row r="56" spans="1:14" s="1" customFormat="1" ht="15" customHeight="1" x14ac:dyDescent="0.25">
      <c r="A56" s="13" t="s">
        <v>589</v>
      </c>
      <c r="B56" s="13" t="s">
        <v>590</v>
      </c>
      <c r="C56" s="39" t="s">
        <v>2187</v>
      </c>
      <c r="D56" s="39" t="s">
        <v>664</v>
      </c>
      <c r="E56" s="39" t="s">
        <v>369</v>
      </c>
      <c r="F56" s="39" t="s">
        <v>1539</v>
      </c>
      <c r="G56" s="39" t="s">
        <v>1131</v>
      </c>
      <c r="H56" s="39" t="s">
        <v>664</v>
      </c>
      <c r="I56" s="39" t="s">
        <v>887</v>
      </c>
      <c r="J56" s="39" t="s">
        <v>598</v>
      </c>
      <c r="K56" s="46">
        <v>18.059999999999999</v>
      </c>
      <c r="L56" s="49">
        <v>29.96</v>
      </c>
      <c r="M56" s="48">
        <v>60.27</v>
      </c>
      <c r="N56" s="15"/>
    </row>
    <row r="57" spans="1:14" s="1" customFormat="1" ht="15" customHeight="1" x14ac:dyDescent="0.25">
      <c r="A57" s="13" t="s">
        <v>599</v>
      </c>
      <c r="B57" s="13" t="s">
        <v>600</v>
      </c>
      <c r="C57" s="39" t="s">
        <v>826</v>
      </c>
      <c r="D57" s="39" t="s">
        <v>664</v>
      </c>
      <c r="E57" s="39" t="s">
        <v>369</v>
      </c>
      <c r="F57" s="39" t="s">
        <v>284</v>
      </c>
      <c r="G57" s="39" t="s">
        <v>1136</v>
      </c>
      <c r="H57" s="39" t="s">
        <v>664</v>
      </c>
      <c r="I57" s="39" t="s">
        <v>891</v>
      </c>
      <c r="J57" s="39" t="s">
        <v>610</v>
      </c>
      <c r="K57" s="46">
        <v>16.23</v>
      </c>
      <c r="L57" s="49">
        <v>30.09</v>
      </c>
      <c r="M57" s="48">
        <v>53.96</v>
      </c>
      <c r="N57" s="15"/>
    </row>
    <row r="58" spans="1:14" s="1" customFormat="1" ht="15" customHeight="1" x14ac:dyDescent="0.25">
      <c r="A58" s="13" t="s">
        <v>611</v>
      </c>
      <c r="B58" s="13" t="s">
        <v>612</v>
      </c>
      <c r="C58" s="39" t="s">
        <v>2205</v>
      </c>
      <c r="D58" s="39" t="s">
        <v>664</v>
      </c>
      <c r="E58" s="39" t="s">
        <v>369</v>
      </c>
      <c r="F58" s="39" t="s">
        <v>369</v>
      </c>
      <c r="G58" s="39" t="s">
        <v>1140</v>
      </c>
      <c r="H58" s="39" t="s">
        <v>664</v>
      </c>
      <c r="I58" s="39" t="s">
        <v>893</v>
      </c>
      <c r="J58" s="39" t="s">
        <v>41</v>
      </c>
      <c r="K58" s="46">
        <v>16.440000000000001</v>
      </c>
      <c r="L58" s="49">
        <v>29.14</v>
      </c>
      <c r="M58" s="48">
        <v>56.43</v>
      </c>
      <c r="N58" s="15"/>
    </row>
    <row r="59" spans="1:14" s="1" customFormat="1" ht="15" customHeight="1" x14ac:dyDescent="0.25">
      <c r="A59" s="13" t="s">
        <v>622</v>
      </c>
      <c r="B59" s="13" t="s">
        <v>623</v>
      </c>
      <c r="C59" s="39" t="s">
        <v>2215</v>
      </c>
      <c r="D59" s="39" t="s">
        <v>664</v>
      </c>
      <c r="E59" s="39" t="s">
        <v>369</v>
      </c>
      <c r="F59" s="39" t="s">
        <v>369</v>
      </c>
      <c r="G59" s="39" t="s">
        <v>664</v>
      </c>
      <c r="H59" s="39" t="s">
        <v>664</v>
      </c>
      <c r="I59" s="39" t="s">
        <v>664</v>
      </c>
      <c r="J59" s="39" t="s">
        <v>631</v>
      </c>
      <c r="K59" s="46">
        <v>14.38</v>
      </c>
      <c r="L59" s="49">
        <v>32.44</v>
      </c>
      <c r="M59" s="48">
        <v>44.33</v>
      </c>
      <c r="N59" s="15"/>
    </row>
    <row r="60" spans="1:14" s="1" customFormat="1" ht="15" customHeight="1" x14ac:dyDescent="0.25">
      <c r="A60" s="13" t="s">
        <v>632</v>
      </c>
      <c r="B60" s="13" t="s">
        <v>633</v>
      </c>
      <c r="C60" s="39" t="s">
        <v>664</v>
      </c>
      <c r="D60" s="39" t="s">
        <v>664</v>
      </c>
      <c r="E60" s="39" t="s">
        <v>2286</v>
      </c>
      <c r="F60" s="39" t="s">
        <v>754</v>
      </c>
      <c r="G60" s="39" t="s">
        <v>1145</v>
      </c>
      <c r="H60" s="39" t="s">
        <v>664</v>
      </c>
      <c r="I60" s="39" t="s">
        <v>87</v>
      </c>
      <c r="J60" s="39" t="s">
        <v>641</v>
      </c>
      <c r="K60" s="46">
        <v>9.69</v>
      </c>
      <c r="L60" s="49">
        <v>32.83</v>
      </c>
      <c r="M60" s="50">
        <v>29.5</v>
      </c>
      <c r="N60" s="15"/>
    </row>
    <row r="61" spans="1:14" s="1" customFormat="1" ht="15" customHeight="1" x14ac:dyDescent="0.25">
      <c r="A61" s="13" t="s">
        <v>642</v>
      </c>
      <c r="B61" s="13" t="s">
        <v>643</v>
      </c>
      <c r="C61" s="39" t="s">
        <v>1793</v>
      </c>
      <c r="D61" s="39" t="s">
        <v>664</v>
      </c>
      <c r="E61" s="39" t="s">
        <v>2287</v>
      </c>
      <c r="F61" s="39" t="s">
        <v>369</v>
      </c>
      <c r="G61" s="39" t="s">
        <v>1150</v>
      </c>
      <c r="H61" s="39" t="s">
        <v>664</v>
      </c>
      <c r="I61" s="39" t="s">
        <v>901</v>
      </c>
      <c r="J61" s="39" t="s">
        <v>647</v>
      </c>
      <c r="K61" s="53">
        <v>14.1</v>
      </c>
      <c r="L61" s="47">
        <v>33</v>
      </c>
      <c r="M61" s="48">
        <v>42.72</v>
      </c>
      <c r="N61" s="15"/>
    </row>
    <row r="62" spans="1:14" s="1" customFormat="1" ht="15" customHeight="1" x14ac:dyDescent="0.25">
      <c r="A62" s="13" t="s">
        <v>648</v>
      </c>
      <c r="B62" s="13" t="s">
        <v>649</v>
      </c>
      <c r="C62" s="39" t="s">
        <v>2228</v>
      </c>
      <c r="D62" s="39" t="s">
        <v>664</v>
      </c>
      <c r="E62" s="39" t="s">
        <v>369</v>
      </c>
      <c r="F62" s="39" t="s">
        <v>369</v>
      </c>
      <c r="G62" s="39" t="s">
        <v>1151</v>
      </c>
      <c r="H62" s="39" t="s">
        <v>664</v>
      </c>
      <c r="I62" s="39" t="s">
        <v>902</v>
      </c>
      <c r="J62" s="39" t="s">
        <v>654</v>
      </c>
      <c r="K62" s="46">
        <v>14.51</v>
      </c>
      <c r="L62" s="47">
        <v>33</v>
      </c>
      <c r="M62" s="48">
        <v>43.98</v>
      </c>
      <c r="N62" s="15"/>
    </row>
    <row r="63" spans="1:14" s="1" customFormat="1" ht="15" customHeight="1" x14ac:dyDescent="0.25">
      <c r="A63" s="13" t="s">
        <v>655</v>
      </c>
      <c r="B63" s="13" t="s">
        <v>656</v>
      </c>
      <c r="C63" s="39" t="s">
        <v>664</v>
      </c>
      <c r="D63" s="39" t="s">
        <v>664</v>
      </c>
      <c r="E63" s="39" t="s">
        <v>2267</v>
      </c>
      <c r="F63" s="39" t="s">
        <v>369</v>
      </c>
      <c r="G63" s="39" t="s">
        <v>705</v>
      </c>
      <c r="H63" s="39" t="s">
        <v>664</v>
      </c>
      <c r="I63" s="39" t="s">
        <v>664</v>
      </c>
      <c r="J63" s="39" t="s">
        <v>661</v>
      </c>
      <c r="K63" s="46">
        <v>9.83</v>
      </c>
      <c r="L63" s="47">
        <v>33</v>
      </c>
      <c r="M63" s="48">
        <v>29.79</v>
      </c>
      <c r="N63" s="15"/>
    </row>
    <row r="64" spans="1:14" s="1" customFormat="1" ht="15" customHeight="1" x14ac:dyDescent="0.25">
      <c r="A64" s="13" t="s">
        <v>662</v>
      </c>
      <c r="B64" s="13" t="s">
        <v>663</v>
      </c>
      <c r="C64" s="39" t="s">
        <v>2021</v>
      </c>
      <c r="D64" s="39" t="s">
        <v>664</v>
      </c>
      <c r="E64" s="39" t="s">
        <v>369</v>
      </c>
      <c r="F64" s="39" t="s">
        <v>369</v>
      </c>
      <c r="G64" s="39" t="s">
        <v>1152</v>
      </c>
      <c r="H64" s="39" t="s">
        <v>664</v>
      </c>
      <c r="I64" s="39" t="s">
        <v>664</v>
      </c>
      <c r="J64" s="39" t="s">
        <v>664</v>
      </c>
      <c r="K64" s="46">
        <v>14.07</v>
      </c>
      <c r="L64" s="47">
        <v>33</v>
      </c>
      <c r="M64" s="48">
        <v>42.64</v>
      </c>
      <c r="N64" s="15"/>
    </row>
    <row r="65" spans="1:14" s="1" customFormat="1" ht="15" customHeight="1" x14ac:dyDescent="0.25">
      <c r="A65" s="13" t="s">
        <v>665</v>
      </c>
      <c r="B65" s="13" t="s">
        <v>666</v>
      </c>
      <c r="C65" s="39" t="s">
        <v>2237</v>
      </c>
      <c r="D65" s="39" t="s">
        <v>664</v>
      </c>
      <c r="E65" s="39" t="s">
        <v>369</v>
      </c>
      <c r="F65" s="39" t="s">
        <v>369</v>
      </c>
      <c r="G65" s="39" t="s">
        <v>664</v>
      </c>
      <c r="H65" s="39" t="s">
        <v>664</v>
      </c>
      <c r="I65" s="39" t="s">
        <v>902</v>
      </c>
      <c r="J65" s="39" t="s">
        <v>671</v>
      </c>
      <c r="K65" s="46">
        <v>13.46</v>
      </c>
      <c r="L65" s="47">
        <v>33</v>
      </c>
      <c r="M65" s="48">
        <v>40.79</v>
      </c>
      <c r="N65" s="15"/>
    </row>
    <row r="66" spans="1:14" s="1" customFormat="1" ht="15" customHeight="1" x14ac:dyDescent="0.25">
      <c r="A66" s="13" t="s">
        <v>672</v>
      </c>
      <c r="B66" s="13" t="s">
        <v>673</v>
      </c>
      <c r="C66" s="39" t="s">
        <v>705</v>
      </c>
      <c r="D66" s="39" t="s">
        <v>664</v>
      </c>
      <c r="E66" s="39" t="s">
        <v>893</v>
      </c>
      <c r="F66" s="39" t="s">
        <v>987</v>
      </c>
      <c r="G66" s="39" t="s">
        <v>664</v>
      </c>
      <c r="H66" s="39" t="s">
        <v>664</v>
      </c>
      <c r="I66" s="39" t="s">
        <v>664</v>
      </c>
      <c r="J66" s="39" t="s">
        <v>664</v>
      </c>
      <c r="K66" s="46">
        <v>2.35</v>
      </c>
      <c r="L66" s="49">
        <v>32.92</v>
      </c>
      <c r="M66" s="48">
        <v>7.13</v>
      </c>
      <c r="N66" s="15"/>
    </row>
    <row r="67" spans="1:14" s="1" customFormat="1" ht="15" customHeight="1" x14ac:dyDescent="0.25">
      <c r="A67" s="13" t="s">
        <v>674</v>
      </c>
      <c r="B67" s="13" t="s">
        <v>675</v>
      </c>
      <c r="C67" s="39" t="s">
        <v>2250</v>
      </c>
      <c r="D67" s="39" t="s">
        <v>664</v>
      </c>
      <c r="E67" s="39" t="s">
        <v>369</v>
      </c>
      <c r="F67" s="39" t="s">
        <v>369</v>
      </c>
      <c r="G67" s="39" t="s">
        <v>664</v>
      </c>
      <c r="H67" s="39" t="s">
        <v>664</v>
      </c>
      <c r="I67" s="39" t="s">
        <v>664</v>
      </c>
      <c r="J67" s="39" t="s">
        <v>678</v>
      </c>
      <c r="K67" s="46">
        <v>12.22</v>
      </c>
      <c r="L67" s="49">
        <v>27.44</v>
      </c>
      <c r="M67" s="48">
        <v>44.53</v>
      </c>
      <c r="N67" s="15"/>
    </row>
    <row r="68" spans="1:14" s="55" customFormat="1" ht="15" customHeight="1" x14ac:dyDescent="0.25">
      <c r="A68" s="271" t="s">
        <v>2288</v>
      </c>
      <c r="B68" s="271"/>
      <c r="C68" s="42" t="s">
        <v>893</v>
      </c>
      <c r="D68" s="42" t="s">
        <v>1610</v>
      </c>
      <c r="E68" s="42" t="s">
        <v>1598</v>
      </c>
      <c r="F68" s="42" t="s">
        <v>1169</v>
      </c>
      <c r="G68" s="42" t="s">
        <v>928</v>
      </c>
      <c r="H68" s="42"/>
      <c r="I68" s="42" t="s">
        <v>802</v>
      </c>
      <c r="J68" s="42" t="s">
        <v>2289</v>
      </c>
      <c r="K68" s="54" t="s">
        <v>2290</v>
      </c>
      <c r="L68" s="42" t="s">
        <v>2291</v>
      </c>
      <c r="M68" s="42" t="s">
        <v>2292</v>
      </c>
    </row>
  </sheetData>
  <mergeCells count="7">
    <mergeCell ref="J1:M1"/>
    <mergeCell ref="A68:B68"/>
    <mergeCell ref="A2:M2"/>
    <mergeCell ref="A4:A6"/>
    <mergeCell ref="K4:K6"/>
    <mergeCell ref="L4:L6"/>
    <mergeCell ref="M4:M6"/>
  </mergeCells>
  <pageMargins left="0.39370078740157483" right="0.39370078740157483" top="0.39370078740157483" bottom="0.39370078740157483" header="0" footer="0"/>
  <pageSetup scale="64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7</vt:i4>
      </vt:variant>
    </vt:vector>
  </HeadingPairs>
  <TitlesOfParts>
    <vt:vector size="25" baseType="lpstr">
      <vt:lpstr>прил 8 неотлож</vt:lpstr>
      <vt:lpstr>прил 7 ДИ МРТ</vt:lpstr>
      <vt:lpstr>прил 6 ДИ КТ</vt:lpstr>
      <vt:lpstr>прил 5 ВМП</vt:lpstr>
      <vt:lpstr>прил 4 ФАПы</vt:lpstr>
      <vt:lpstr>прил 3 Стомат подуш</vt:lpstr>
      <vt:lpstr>прил 2 АПП подуш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1.1'!Область_печати</vt:lpstr>
      <vt:lpstr>'прил 1.10'!Область_печати</vt:lpstr>
      <vt:lpstr>'прил 1.3'!Область_печати</vt:lpstr>
      <vt:lpstr>'прил 1.5'!Область_печати</vt:lpstr>
      <vt:lpstr>'прил 1.6'!Область_печати</vt:lpstr>
      <vt:lpstr>'прил 1.9'!Область_печати</vt:lpstr>
      <vt:lpstr>'прил 2 АПП подуш'!Область_печати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dcterms:created xsi:type="dcterms:W3CDTF">2021-01-26T05:48:34Z</dcterms:created>
  <dcterms:modified xsi:type="dcterms:W3CDTF">2021-02-02T11:56:33Z</dcterms:modified>
</cp:coreProperties>
</file>